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E0615F8A-4A78-4D3D-BAB5-E3340990CD34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<sst xmlns="http://schemas.openxmlformats.org/spreadsheetml/2006/main" count="572" uniqueCount="187">
  <si>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</si>
  <si>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</si>
  <si>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</si>
  <si>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</si>
  <si>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</si>
  <si>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</si>
  <si>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</si>
  <si>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</si>
  <si>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</si>
  <si>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</si>
  <si>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</si>
  <si>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</si>
  <si>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</si>
  <si>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</si>
  <si>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</si>
  <si>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</si>
  <si>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</si>
  <si>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</si>
  <si>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</si>
  <si>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</si>
  <si>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</si>
  <si>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</si>
  <si>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</si>
  <si>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</si>
  <si>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</si>
  <si>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</si>
  <si>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</si>
  <si>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</si>
  <si>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</si>
  <si>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</si>
  <si>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</si>
  <si>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</si>
  <si>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</si>
  <si>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</si>
  <si>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</si>
  <si>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</si>
  <si>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</si>
  <si>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</si>
  <si>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</si>
  <si>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</si>
  <si>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</si>
  <si>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</si>
  <si>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</si>
  <si>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</si>
  <si>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</si>
  <si>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</si>
  <si>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</si>
  <si>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EUROSOCK</t>
  </si>
  <si>
    <t>SKI SILVER SUPREME</t>
  </si>
  <si>
    <t>3211-GRY-ACD-S</t>
  </si>
  <si>
    <t>SOCKS</t>
  </si>
  <si>
    <t>UNISEX</t>
  </si>
  <si>
    <t>GREY/ACID</t>
  </si>
  <si>
    <t>S</t>
  </si>
  <si>
    <t>3211-GRY-ACD-M</t>
  </si>
  <si>
    <t>M</t>
  </si>
  <si>
    <t>3211-GRY-ACD-L</t>
  </si>
  <si>
    <t>L</t>
  </si>
  <si>
    <t>3211-GRY-ACD-XL</t>
  </si>
  <si>
    <t>XL</t>
  </si>
  <si>
    <t>3211-CHC-BLU-S</t>
  </si>
  <si>
    <t>CHARCHOAL/BLUE</t>
  </si>
  <si>
    <t>3211-CHC-BLU-M</t>
  </si>
  <si>
    <t>3211-CHC-BLU-L</t>
  </si>
  <si>
    <t>3211-CHC-BLU-XL</t>
  </si>
  <si>
    <t>3211-BLK-APT-S</t>
  </si>
  <si>
    <t>BLACK/ASPHALT</t>
  </si>
  <si>
    <t>3211-BLK-APT-M</t>
  </si>
  <si>
    <t>3211-BLK-APT-L</t>
  </si>
  <si>
    <t>3211-BLK-APT-XL</t>
  </si>
  <si>
    <t>3211-PKG-GRY-XS</t>
  </si>
  <si>
    <t>PINK/GREY</t>
  </si>
  <si>
    <t>XS</t>
  </si>
  <si>
    <t>3211-PKG-GRY-S</t>
  </si>
  <si>
    <t>3211-PKG-GRY-M</t>
  </si>
  <si>
    <t>3211-PKG-GRY-L</t>
  </si>
  <si>
    <t>SWEET5 SILVER SKI</t>
  </si>
  <si>
    <t>8311W</t>
  </si>
  <si>
    <t>8311W-BLK-RED-XS</t>
  </si>
  <si>
    <t>WMS</t>
  </si>
  <si>
    <t>BLACK/RED</t>
  </si>
  <si>
    <t>8311W-BLK-RED-S</t>
  </si>
  <si>
    <t>8311W-BLK-RED-M</t>
  </si>
  <si>
    <t>8311W-BLK-RED-L</t>
  </si>
  <si>
    <t>8311W-GRY-JDE-XS</t>
  </si>
  <si>
    <t>GREY/JADE</t>
  </si>
  <si>
    <t>8311W-GRY-JDE-S</t>
  </si>
  <si>
    <t>8311W-GRY-JDE-M</t>
  </si>
  <si>
    <t>8311W-GRY-JDE-L</t>
  </si>
  <si>
    <t>8311W-PNK-WHT-XS</t>
  </si>
  <si>
    <t>PINK-WHITE</t>
  </si>
  <si>
    <t>8311W-PNK-WHT-S</t>
  </si>
  <si>
    <t>8311W-PNK-WHT-M</t>
  </si>
  <si>
    <t>8311W-PNK-WHT-L</t>
  </si>
  <si>
    <t>8311W-PRP-TEA-XS</t>
  </si>
  <si>
    <t>PURPLE/TEAL</t>
  </si>
  <si>
    <t>8311W-PRP-TEA-S</t>
  </si>
  <si>
    <t>8311W-PRP-TEA-M</t>
  </si>
  <si>
    <t>8311W-PRP-TEA-L</t>
  </si>
  <si>
    <t>8311W-TRQ-GRN-XS</t>
  </si>
  <si>
    <t>TURQUOISE/GREEN</t>
  </si>
  <si>
    <t>8311W-TRQ-GRN-S</t>
  </si>
  <si>
    <t>8311W-TRQ-GRN-M</t>
  </si>
  <si>
    <t>8311W-TRQ-GRN-L</t>
  </si>
  <si>
    <t>SKI SUPREME JR</t>
  </si>
  <si>
    <t>0412JR</t>
  </si>
  <si>
    <t>0412J-BLK-YEL-4XS</t>
  </si>
  <si>
    <t>802433009854</t>
  </si>
  <si>
    <t>JUNIOR</t>
  </si>
  <si>
    <t>BLACK/YELLOW</t>
  </si>
  <si>
    <t>XXXXS</t>
  </si>
  <si>
    <t>0412J-BLK-YEL-3XS</t>
  </si>
  <si>
    <t>802433009861</t>
  </si>
  <si>
    <t>XXXS</t>
  </si>
  <si>
    <t>0412J-BLK-YEL-2XS</t>
  </si>
  <si>
    <t>802433009878</t>
  </si>
  <si>
    <t>XXS</t>
  </si>
  <si>
    <t>0412J-BLK-YEL-XS</t>
  </si>
  <si>
    <t>802433009885</t>
  </si>
  <si>
    <t>0412J-BLK-YEL-S</t>
  </si>
  <si>
    <t>802433009892</t>
  </si>
  <si>
    <t>0412J-GRY-GRN-4XS</t>
  </si>
  <si>
    <t>802433009908</t>
  </si>
  <si>
    <t>GREY/GREEN</t>
  </si>
  <si>
    <t>0412J-GRY-GRN-3XS</t>
  </si>
  <si>
    <t>802433009915</t>
  </si>
  <si>
    <t>0412J-GRY-GRN-2XS</t>
  </si>
  <si>
    <t>802433009922</t>
  </si>
  <si>
    <t>0412J-GRY-GRN-XS</t>
  </si>
  <si>
    <t>802433009939</t>
  </si>
  <si>
    <t>0412J-GRY-GRN-S</t>
  </si>
  <si>
    <t>802433009946</t>
  </si>
  <si>
    <t>0412J-MVE-LAV-4XS</t>
  </si>
  <si>
    <t>802433009953</t>
  </si>
  <si>
    <t>MAUVE/LAVA</t>
  </si>
  <si>
    <t>0412J-MVE-LAV-3XS</t>
  </si>
  <si>
    <t>802433009960</t>
  </si>
  <si>
    <t>0412J-MVE-LAV-2XS</t>
  </si>
  <si>
    <t>802433009977</t>
  </si>
  <si>
    <t>0412J-MVE-LAV-XS</t>
  </si>
  <si>
    <t>802433009984</t>
  </si>
  <si>
    <t>0412J-MVE-LAV-S</t>
  </si>
  <si>
    <t>802433009991</t>
  </si>
  <si>
    <t>0412J-PNK-JDE-4XS</t>
  </si>
  <si>
    <t>802433010003</t>
  </si>
  <si>
    <t>PINK/JADE</t>
  </si>
  <si>
    <t>0412J-PNK-JDE-3XS</t>
  </si>
  <si>
    <t>802433010010</t>
  </si>
  <si>
    <t>0412J-PNK-JDE-2XS</t>
  </si>
  <si>
    <t>802433010027</t>
  </si>
  <si>
    <t>0412J-PNK-JDE-XS</t>
  </si>
  <si>
    <t>802433010034</t>
  </si>
  <si>
    <t>0412J-PNK-JDE-S</t>
  </si>
  <si>
    <t>802433010041</t>
  </si>
  <si>
    <t>0412J-TEA-BLU-4XS</t>
  </si>
  <si>
    <t>802433010058</t>
  </si>
  <si>
    <t>TEAL/BLUE</t>
  </si>
  <si>
    <t>0412J-TEA-BLU-3XS</t>
  </si>
  <si>
    <t>802433010065</t>
  </si>
  <si>
    <t>0412J-TEA-BLU-2XS</t>
  </si>
  <si>
    <t>802433010072</t>
  </si>
  <si>
    <t>0412J-TEA-BLU-XS</t>
  </si>
  <si>
    <t>802433010089</t>
  </si>
  <si>
    <t>0412J-TEA-BLU-S</t>
  </si>
  <si>
    <t>802433010096</t>
  </si>
  <si>
    <t>ECO SKI</t>
  </si>
  <si>
    <t>0419</t>
  </si>
  <si>
    <t>0419-BLK-WHT-S</t>
  </si>
  <si>
    <t>802433014087</t>
  </si>
  <si>
    <t>BLACK/WHITE</t>
  </si>
  <si>
    <t>0419-BLK-WHT-M</t>
  </si>
  <si>
    <t>802433014094</t>
  </si>
  <si>
    <t>0419-BLK-WHT-L</t>
  </si>
  <si>
    <t>802433014100</t>
  </si>
  <si>
    <t>0419-BLK-WHT-XL</t>
  </si>
  <si>
    <t>802433014117</t>
  </si>
  <si>
    <t>SKI COMPRESSION RE-EVOLUTION</t>
  </si>
  <si>
    <t>0319</t>
  </si>
  <si>
    <t>0319-BLK-RED-S</t>
  </si>
  <si>
    <t>0319-BLK-RED-M</t>
  </si>
  <si>
    <t>0319-BLK-RED-L</t>
  </si>
  <si>
    <t>0319-BLK-RED-XL</t>
  </si>
  <si>
    <t>0319-CBN-GRN-S</t>
  </si>
  <si>
    <t>CARBON-GREEN</t>
  </si>
  <si>
    <t>0319-CBN-GRN-M</t>
  </si>
  <si>
    <t>0319-CBN-GRN-L</t>
  </si>
  <si>
    <t>0319-CBN-GRN-XL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</si>
</sst>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5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" fontId="19" fillId="0" borderId="6" xfId="3" applyNumberFormat="1" applyFont="1" applyBorder="1" applyAlignment="1" applyProtection="1">
      <alignment horizontal="left"/>
      <protection locked="0"/>
    </xf>
    <xf numFmtId="49" fontId="3" fillId="0" borderId="49" xfId="0" applyNumberFormat="1" applyFont="1" applyBorder="1" applyAlignment="1">
      <alignment horizontal="left" vertical="center"/>
    </xf>
    <xf numFmtId="0" fontId="19" fillId="0" borderId="6" xfId="3" applyFont="1" applyBorder="1" applyAlignment="1" applyProtection="1">
      <alignment horizontal="left"/>
      <protection locked="0"/>
    </xf>
    <xf numFmtId="0" fontId="3" fillId="0" borderId="50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9" fontId="3" fillId="0" borderId="1" xfId="2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e 2" xfId="3" xr:uid="{0BEACF0C-9899-4330-9CEE-13EBEA6AB2E1}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A2" sqref="A2"/>
    </sheetView>
  </sheetViews>
  <sheetFormatPr defaultColWidth="8.83203125" defaultRowHeight="12" x14ac:dyDescent="0.2"/>
  <cols>
    <col min="1" max="1" width="40.1640625" style="1" bestFit="1" customWidth="1"/>
    <col min="2" max="2" width="21.33203125" style="1" bestFit="1" customWidth="1"/>
    <col min="3" max="3" width="23.5" style="1" bestFit="1" customWidth="1"/>
    <col min="4" max="4" width="16.1640625" style="1" bestFit="1" customWidth="1"/>
    <col min="5" max="5" width="25.33203125" style="1" customWidth="1"/>
    <col min="6" max="6" width="18" style="1" bestFit="1" customWidth="1"/>
    <col min="7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47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01"/>
      <c r="C2" s="102"/>
      <c r="D2" s="103"/>
      <c r="E2" s="38"/>
      <c r="F2" s="84"/>
      <c r="G2" s="91" t="s">
        <v>25</v>
      </c>
      <c r="H2" s="87" t="s">
        <v>29</v>
      </c>
      <c r="I2" s="104"/>
      <c r="J2" s="105"/>
      <c r="K2" s="106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01"/>
      <c r="C3" s="102"/>
      <c r="D3" s="103"/>
      <c r="E3" s="42"/>
      <c r="F3" s="84"/>
      <c r="G3" s="91" t="s">
        <v>16</v>
      </c>
      <c r="H3" s="88" t="s">
        <v>26</v>
      </c>
      <c r="I3" s="104"/>
      <c r="J3" s="105"/>
      <c r="K3" s="106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45">
        <v>44242</v>
      </c>
      <c r="C4" s="107"/>
      <c r="D4" s="108"/>
      <c r="E4" s="42"/>
      <c r="F4" s="84"/>
      <c r="G4" s="91" t="s">
        <v>17</v>
      </c>
      <c r="H4" s="88" t="s">
        <v>27</v>
      </c>
      <c r="I4" s="104"/>
      <c r="J4" s="105"/>
      <c r="K4" s="106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30" t="s">
        <v>38</v>
      </c>
      <c r="C5" s="131"/>
      <c r="D5" s="132"/>
      <c r="E5" s="42"/>
      <c r="F5" s="84"/>
      <c r="G5" s="92" t="s">
        <v>18</v>
      </c>
      <c r="H5" s="89" t="s">
        <v>28</v>
      </c>
      <c r="I5" s="109"/>
      <c r="J5" s="110"/>
      <c r="K5" s="111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27"/>
      <c r="C6" s="128"/>
      <c r="D6" s="129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27"/>
      <c r="C7" s="128"/>
      <c r="D7" s="129"/>
      <c r="E7" s="48"/>
      <c r="F7" s="46"/>
      <c r="G7" s="142" t="s">
        <v>46</v>
      </c>
      <c r="H7" s="143"/>
      <c r="I7" s="143"/>
      <c r="J7" s="143"/>
      <c r="K7" s="144"/>
      <c r="L7" s="48"/>
    </row>
    <row r="8" spans="1:16" s="11" customFormat="1" ht="18" customHeight="1" thickBot="1" x14ac:dyDescent="0.3">
      <c r="A8" s="37" t="s">
        <v>24</v>
      </c>
      <c r="B8" s="101"/>
      <c r="C8" s="102"/>
      <c r="D8" s="103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3"/>
      <c r="C9" s="123"/>
      <c r="D9" s="123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39" t="s">
        <v>30</v>
      </c>
      <c r="B10" s="140"/>
      <c r="C10" s="140"/>
      <c r="D10" s="140"/>
      <c r="E10" s="140"/>
      <c r="F10" s="141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3"/>
      <c r="B11" s="134"/>
      <c r="C11" s="134"/>
      <c r="D11" s="134"/>
      <c r="E11" s="134"/>
      <c r="F11" s="135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6"/>
      <c r="B12" s="137"/>
      <c r="C12" s="137"/>
      <c r="D12" s="137"/>
      <c r="E12" s="137"/>
      <c r="F12" s="138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6"/>
      <c r="B13" s="137"/>
      <c r="C13" s="137"/>
      <c r="D13" s="137"/>
      <c r="E13" s="137"/>
      <c r="F13" s="138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6"/>
      <c r="B14" s="137"/>
      <c r="C14" s="137"/>
      <c r="D14" s="137"/>
      <c r="E14" s="137"/>
      <c r="F14" s="138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4"/>
      <c r="B15" s="125"/>
      <c r="C15" s="125"/>
      <c r="D15" s="125"/>
      <c r="E15" s="125"/>
      <c r="F15" s="126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1" t="s">
        <v>12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s="4" customFormat="1" ht="39.75" customHeight="1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5" s="4" customFormat="1" ht="25.5" customHeight="1" thickBot="1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5" ht="86.25" customHeight="1" thickBot="1" x14ac:dyDescent="0.25">
      <c r="A22" s="112" t="s">
        <v>35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2.75" x14ac:dyDescent="0.2">
      <c r="A24" s="12" t="s">
        <v>48</v>
      </c>
      <c r="B24" s="12">
        <v>3211</v>
      </c>
      <c r="C24" s="12" t="s">
        <v>49</v>
      </c>
      <c r="D24" s="147">
        <v>802433008185</v>
      </c>
      <c r="E24" s="12" t="s">
        <v>50</v>
      </c>
      <c r="F24" s="12" t="s">
        <v>51</v>
      </c>
      <c r="G24" s="12" t="s">
        <v>52</v>
      </c>
      <c r="H24" s="12" t="s">
        <v>53</v>
      </c>
      <c r="I24" s="73"/>
      <c r="J24" s="81">
        <v>25</v>
      </c>
      <c r="K24" s="81">
        <v>12.5</v>
      </c>
      <c r="L24" s="153">
        <v>0.25</v>
      </c>
      <c r="M24" s="81">
        <v>9.35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2" t="s">
        <v>48</v>
      </c>
      <c r="B25" s="12">
        <v>3211</v>
      </c>
      <c r="C25" s="12" t="s">
        <v>54</v>
      </c>
      <c r="D25" s="147">
        <v>802433008192</v>
      </c>
      <c r="E25" s="12" t="s">
        <v>50</v>
      </c>
      <c r="F25" s="12" t="s">
        <v>51</v>
      </c>
      <c r="G25" s="12" t="s">
        <v>52</v>
      </c>
      <c r="H25" s="12" t="s">
        <v>55</v>
      </c>
      <c r="I25" s="74"/>
      <c r="J25" s="81">
        <v>25</v>
      </c>
      <c r="K25" s="81">
        <v>12.5</v>
      </c>
      <c r="L25" s="153">
        <v>0.25</v>
      </c>
      <c r="M25" s="81">
        <v>9.35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12" t="s">
        <v>48</v>
      </c>
      <c r="B26" s="12">
        <v>3211</v>
      </c>
      <c r="C26" s="12" t="s">
        <v>56</v>
      </c>
      <c r="D26" s="147">
        <v>802433008208</v>
      </c>
      <c r="E26" s="12" t="s">
        <v>50</v>
      </c>
      <c r="F26" s="12" t="s">
        <v>51</v>
      </c>
      <c r="G26" s="12" t="s">
        <v>52</v>
      </c>
      <c r="H26" s="12" t="s">
        <v>57</v>
      </c>
      <c r="I26" s="74"/>
      <c r="J26" s="81">
        <v>25</v>
      </c>
      <c r="K26" s="81">
        <v>12.5</v>
      </c>
      <c r="L26" s="153">
        <v>0.25</v>
      </c>
      <c r="M26" s="81">
        <v>9.35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2" t="s">
        <v>48</v>
      </c>
      <c r="B27" s="12">
        <v>3211</v>
      </c>
      <c r="C27" s="12" t="s">
        <v>58</v>
      </c>
      <c r="D27" s="147">
        <v>802433008215</v>
      </c>
      <c r="E27" s="12" t="s">
        <v>50</v>
      </c>
      <c r="F27" s="12" t="s">
        <v>51</v>
      </c>
      <c r="G27" s="12" t="s">
        <v>52</v>
      </c>
      <c r="H27" s="12" t="s">
        <v>59</v>
      </c>
      <c r="I27" s="74"/>
      <c r="J27" s="81">
        <v>25</v>
      </c>
      <c r="K27" s="81">
        <v>12.5</v>
      </c>
      <c r="L27" s="153">
        <v>0.25</v>
      </c>
      <c r="M27" s="81">
        <v>9.35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2" t="s">
        <v>48</v>
      </c>
      <c r="B28" s="12">
        <v>3211</v>
      </c>
      <c r="C28" s="12" t="s">
        <v>60</v>
      </c>
      <c r="D28" s="147">
        <v>802433008277</v>
      </c>
      <c r="E28" s="12" t="s">
        <v>50</v>
      </c>
      <c r="F28" s="12" t="s">
        <v>51</v>
      </c>
      <c r="G28" s="12" t="s">
        <v>61</v>
      </c>
      <c r="H28" s="12" t="s">
        <v>53</v>
      </c>
      <c r="I28" s="74"/>
      <c r="J28" s="81">
        <v>25</v>
      </c>
      <c r="K28" s="81">
        <v>12.5</v>
      </c>
      <c r="L28" s="153">
        <v>0.25</v>
      </c>
      <c r="M28" s="81">
        <v>9.35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2" t="s">
        <v>48</v>
      </c>
      <c r="B29" s="12">
        <v>3211</v>
      </c>
      <c r="C29" s="12" t="s">
        <v>62</v>
      </c>
      <c r="D29" s="147">
        <v>802433008284</v>
      </c>
      <c r="E29" s="12" t="s">
        <v>50</v>
      </c>
      <c r="F29" s="12" t="s">
        <v>51</v>
      </c>
      <c r="G29" s="12" t="s">
        <v>61</v>
      </c>
      <c r="H29" s="12" t="s">
        <v>55</v>
      </c>
      <c r="I29" s="74"/>
      <c r="J29" s="81">
        <v>25</v>
      </c>
      <c r="K29" s="81">
        <v>12.5</v>
      </c>
      <c r="L29" s="153">
        <v>0.25</v>
      </c>
      <c r="M29" s="81">
        <v>9.35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2" t="s">
        <v>48</v>
      </c>
      <c r="B30" s="12">
        <v>3211</v>
      </c>
      <c r="C30" s="12" t="s">
        <v>63</v>
      </c>
      <c r="D30" s="147">
        <v>802433008291</v>
      </c>
      <c r="E30" s="12" t="s">
        <v>50</v>
      </c>
      <c r="F30" s="12" t="s">
        <v>51</v>
      </c>
      <c r="G30" s="12" t="s">
        <v>61</v>
      </c>
      <c r="H30" s="12" t="s">
        <v>57</v>
      </c>
      <c r="I30" s="74"/>
      <c r="J30" s="81">
        <v>25</v>
      </c>
      <c r="K30" s="81">
        <v>12.5</v>
      </c>
      <c r="L30" s="153">
        <v>0.25</v>
      </c>
      <c r="M30" s="81">
        <v>9.35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2" t="s">
        <v>48</v>
      </c>
      <c r="B31" s="12">
        <v>3211</v>
      </c>
      <c r="C31" s="12" t="s">
        <v>64</v>
      </c>
      <c r="D31" s="147">
        <v>802433008307</v>
      </c>
      <c r="E31" s="12" t="s">
        <v>50</v>
      </c>
      <c r="F31" s="12" t="s">
        <v>51</v>
      </c>
      <c r="G31" s="12" t="s">
        <v>61</v>
      </c>
      <c r="H31" s="12" t="s">
        <v>59</v>
      </c>
      <c r="I31" s="74"/>
      <c r="J31" s="81">
        <v>25</v>
      </c>
      <c r="K31" s="81">
        <v>12.5</v>
      </c>
      <c r="L31" s="153">
        <v>0.25</v>
      </c>
      <c r="M31" s="81">
        <v>9.35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12" t="s">
        <v>48</v>
      </c>
      <c r="B32" s="12">
        <v>3211</v>
      </c>
      <c r="C32" s="12" t="s">
        <v>65</v>
      </c>
      <c r="D32" s="147">
        <v>802433008239</v>
      </c>
      <c r="E32" s="12" t="s">
        <v>50</v>
      </c>
      <c r="F32" s="12" t="s">
        <v>51</v>
      </c>
      <c r="G32" s="12" t="s">
        <v>66</v>
      </c>
      <c r="H32" s="12" t="s">
        <v>53</v>
      </c>
      <c r="I32" s="74"/>
      <c r="J32" s="81">
        <v>25</v>
      </c>
      <c r="K32" s="81">
        <v>12.5</v>
      </c>
      <c r="L32" s="153">
        <v>0.25</v>
      </c>
      <c r="M32" s="81">
        <v>9.35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12" t="s">
        <v>48</v>
      </c>
      <c r="B33" s="12">
        <v>3211</v>
      </c>
      <c r="C33" s="12" t="s">
        <v>67</v>
      </c>
      <c r="D33" s="147">
        <v>802433008246</v>
      </c>
      <c r="E33" s="12" t="s">
        <v>50</v>
      </c>
      <c r="F33" s="12" t="s">
        <v>51</v>
      </c>
      <c r="G33" s="12" t="s">
        <v>66</v>
      </c>
      <c r="H33" s="12" t="s">
        <v>55</v>
      </c>
      <c r="I33" s="74"/>
      <c r="J33" s="81">
        <v>25</v>
      </c>
      <c r="K33" s="81">
        <v>12.5</v>
      </c>
      <c r="L33" s="153">
        <v>0.25</v>
      </c>
      <c r="M33" s="81">
        <v>9.35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12" t="s">
        <v>48</v>
      </c>
      <c r="B34" s="12">
        <v>3211</v>
      </c>
      <c r="C34" s="12" t="s">
        <v>68</v>
      </c>
      <c r="D34" s="147">
        <v>802433008253</v>
      </c>
      <c r="E34" s="12" t="s">
        <v>50</v>
      </c>
      <c r="F34" s="12" t="s">
        <v>51</v>
      </c>
      <c r="G34" s="12" t="s">
        <v>66</v>
      </c>
      <c r="H34" s="12" t="s">
        <v>57</v>
      </c>
      <c r="I34" s="74"/>
      <c r="J34" s="81">
        <v>25</v>
      </c>
      <c r="K34" s="81">
        <v>12.5</v>
      </c>
      <c r="L34" s="153">
        <v>0.25</v>
      </c>
      <c r="M34" s="81">
        <v>9.35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12" t="s">
        <v>48</v>
      </c>
      <c r="B35" s="12">
        <v>3211</v>
      </c>
      <c r="C35" s="12" t="s">
        <v>69</v>
      </c>
      <c r="D35" s="147">
        <v>802433008260</v>
      </c>
      <c r="E35" s="12" t="s">
        <v>50</v>
      </c>
      <c r="F35" s="12" t="s">
        <v>51</v>
      </c>
      <c r="G35" s="12" t="s">
        <v>66</v>
      </c>
      <c r="H35" s="12" t="s">
        <v>59</v>
      </c>
      <c r="I35" s="74"/>
      <c r="J35" s="81">
        <v>25</v>
      </c>
      <c r="K35" s="81">
        <v>12.5</v>
      </c>
      <c r="L35" s="153">
        <v>0.25</v>
      </c>
      <c r="M35" s="81">
        <v>9.35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12" t="s">
        <v>48</v>
      </c>
      <c r="B36" s="12">
        <v>3211</v>
      </c>
      <c r="C36" s="12" t="s">
        <v>70</v>
      </c>
      <c r="D36" s="147">
        <v>802433008314</v>
      </c>
      <c r="E36" s="12" t="s">
        <v>50</v>
      </c>
      <c r="F36" s="12" t="s">
        <v>51</v>
      </c>
      <c r="G36" s="12" t="s">
        <v>71</v>
      </c>
      <c r="H36" s="12" t="s">
        <v>72</v>
      </c>
      <c r="I36" s="74"/>
      <c r="J36" s="81">
        <v>25</v>
      </c>
      <c r="K36" s="81">
        <v>12.5</v>
      </c>
      <c r="L36" s="153">
        <v>0.25</v>
      </c>
      <c r="M36" s="81">
        <v>9.35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12" t="s">
        <v>48</v>
      </c>
      <c r="B37" s="12">
        <v>3211</v>
      </c>
      <c r="C37" s="12" t="s">
        <v>73</v>
      </c>
      <c r="D37" s="147">
        <v>802433008321</v>
      </c>
      <c r="E37" s="12" t="s">
        <v>50</v>
      </c>
      <c r="F37" s="12" t="s">
        <v>51</v>
      </c>
      <c r="G37" s="12" t="s">
        <v>71</v>
      </c>
      <c r="H37" s="12" t="s">
        <v>53</v>
      </c>
      <c r="I37" s="74"/>
      <c r="J37" s="81">
        <v>25</v>
      </c>
      <c r="K37" s="81">
        <v>12.5</v>
      </c>
      <c r="L37" s="153">
        <v>0.25</v>
      </c>
      <c r="M37" s="81">
        <v>9.35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12" t="s">
        <v>48</v>
      </c>
      <c r="B38" s="12">
        <v>3211</v>
      </c>
      <c r="C38" s="12" t="s">
        <v>74</v>
      </c>
      <c r="D38" s="147">
        <v>802433008338</v>
      </c>
      <c r="E38" s="12" t="s">
        <v>50</v>
      </c>
      <c r="F38" s="12" t="s">
        <v>51</v>
      </c>
      <c r="G38" s="12" t="s">
        <v>71</v>
      </c>
      <c r="H38" s="12" t="s">
        <v>55</v>
      </c>
      <c r="I38" s="74"/>
      <c r="J38" s="81">
        <v>25</v>
      </c>
      <c r="K38" s="81">
        <v>12.5</v>
      </c>
      <c r="L38" s="153">
        <v>0.25</v>
      </c>
      <c r="M38" s="81">
        <v>9.35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2" t="s">
        <v>48</v>
      </c>
      <c r="B39" s="12">
        <v>3211</v>
      </c>
      <c r="C39" s="12" t="s">
        <v>75</v>
      </c>
      <c r="D39" s="147">
        <v>802433008345</v>
      </c>
      <c r="E39" s="12" t="s">
        <v>50</v>
      </c>
      <c r="F39" s="12" t="s">
        <v>51</v>
      </c>
      <c r="G39" s="12" t="s">
        <v>71</v>
      </c>
      <c r="H39" s="12" t="s">
        <v>57</v>
      </c>
      <c r="I39" s="74"/>
      <c r="J39" s="81">
        <v>25</v>
      </c>
      <c r="K39" s="81">
        <v>12.5</v>
      </c>
      <c r="L39" s="153">
        <v>0.25</v>
      </c>
      <c r="M39" s="81">
        <v>9.35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2" t="s">
        <v>76</v>
      </c>
      <c r="B40" s="12" t="s">
        <v>77</v>
      </c>
      <c r="C40" s="12" t="s">
        <v>78</v>
      </c>
      <c r="D40" s="147">
        <v>802433008369</v>
      </c>
      <c r="E40" s="12" t="s">
        <v>50</v>
      </c>
      <c r="F40" s="12" t="s">
        <v>79</v>
      </c>
      <c r="G40" s="12" t="s">
        <v>80</v>
      </c>
      <c r="H40" s="12" t="s">
        <v>72</v>
      </c>
      <c r="I40" s="74"/>
      <c r="J40" s="81">
        <v>25</v>
      </c>
      <c r="K40" s="81">
        <v>12.5</v>
      </c>
      <c r="L40" s="153">
        <v>0.25</v>
      </c>
      <c r="M40" s="81">
        <v>9.35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2" t="s">
        <v>76</v>
      </c>
      <c r="B41" s="12" t="s">
        <v>77</v>
      </c>
      <c r="C41" s="12" t="s">
        <v>81</v>
      </c>
      <c r="D41" s="147">
        <v>802433008376</v>
      </c>
      <c r="E41" s="12" t="s">
        <v>50</v>
      </c>
      <c r="F41" s="12" t="s">
        <v>79</v>
      </c>
      <c r="G41" s="12" t="s">
        <v>80</v>
      </c>
      <c r="H41" s="12" t="s">
        <v>53</v>
      </c>
      <c r="I41" s="74"/>
      <c r="J41" s="81">
        <v>25</v>
      </c>
      <c r="K41" s="81">
        <v>12.5</v>
      </c>
      <c r="L41" s="153">
        <v>0.25</v>
      </c>
      <c r="M41" s="81">
        <v>9.35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2" t="s">
        <v>76</v>
      </c>
      <c r="B42" s="12" t="s">
        <v>77</v>
      </c>
      <c r="C42" s="12" t="s">
        <v>82</v>
      </c>
      <c r="D42" s="147">
        <v>802433008383</v>
      </c>
      <c r="E42" s="12" t="s">
        <v>50</v>
      </c>
      <c r="F42" s="12" t="s">
        <v>79</v>
      </c>
      <c r="G42" s="12" t="s">
        <v>80</v>
      </c>
      <c r="H42" s="12" t="s">
        <v>55</v>
      </c>
      <c r="I42" s="74"/>
      <c r="J42" s="81">
        <v>25</v>
      </c>
      <c r="K42" s="81">
        <v>12.5</v>
      </c>
      <c r="L42" s="153">
        <v>0.25</v>
      </c>
      <c r="M42" s="81">
        <v>9.35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2" t="s">
        <v>76</v>
      </c>
      <c r="B43" s="12" t="s">
        <v>77</v>
      </c>
      <c r="C43" s="12" t="s">
        <v>83</v>
      </c>
      <c r="D43" s="147">
        <v>802433008390</v>
      </c>
      <c r="E43" s="12" t="s">
        <v>50</v>
      </c>
      <c r="F43" s="12" t="s">
        <v>79</v>
      </c>
      <c r="G43" s="12" t="s">
        <v>80</v>
      </c>
      <c r="H43" s="12" t="s">
        <v>57</v>
      </c>
      <c r="I43" s="74"/>
      <c r="J43" s="81">
        <v>25</v>
      </c>
      <c r="K43" s="81">
        <v>12.5</v>
      </c>
      <c r="L43" s="153">
        <v>0.25</v>
      </c>
      <c r="M43" s="81">
        <v>9.35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2" t="s">
        <v>76</v>
      </c>
      <c r="B44" s="12" t="s">
        <v>77</v>
      </c>
      <c r="C44" s="12" t="s">
        <v>84</v>
      </c>
      <c r="D44" s="147">
        <v>802433008406</v>
      </c>
      <c r="E44" s="12" t="s">
        <v>50</v>
      </c>
      <c r="F44" s="12" t="s">
        <v>79</v>
      </c>
      <c r="G44" s="12" t="s">
        <v>85</v>
      </c>
      <c r="H44" s="12" t="s">
        <v>72</v>
      </c>
      <c r="I44" s="74"/>
      <c r="J44" s="81">
        <v>25</v>
      </c>
      <c r="K44" s="81">
        <v>12.5</v>
      </c>
      <c r="L44" s="153">
        <v>0.25</v>
      </c>
      <c r="M44" s="81">
        <v>9.35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2" t="s">
        <v>76</v>
      </c>
      <c r="B45" s="12" t="s">
        <v>77</v>
      </c>
      <c r="C45" s="12" t="s">
        <v>86</v>
      </c>
      <c r="D45" s="147">
        <v>802433008413</v>
      </c>
      <c r="E45" s="12" t="s">
        <v>50</v>
      </c>
      <c r="F45" s="12" t="s">
        <v>79</v>
      </c>
      <c r="G45" s="12" t="s">
        <v>85</v>
      </c>
      <c r="H45" s="12" t="s">
        <v>53</v>
      </c>
      <c r="I45" s="74"/>
      <c r="J45" s="81">
        <v>25</v>
      </c>
      <c r="K45" s="81">
        <v>12.5</v>
      </c>
      <c r="L45" s="153">
        <v>0.25</v>
      </c>
      <c r="M45" s="81">
        <v>9.35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2" t="s">
        <v>76</v>
      </c>
      <c r="B46" s="12" t="s">
        <v>77</v>
      </c>
      <c r="C46" s="12" t="s">
        <v>87</v>
      </c>
      <c r="D46" s="147">
        <v>802433008420</v>
      </c>
      <c r="E46" s="12" t="s">
        <v>50</v>
      </c>
      <c r="F46" s="12" t="s">
        <v>79</v>
      </c>
      <c r="G46" s="12" t="s">
        <v>85</v>
      </c>
      <c r="H46" s="12" t="s">
        <v>55</v>
      </c>
      <c r="I46" s="74"/>
      <c r="J46" s="81">
        <v>25</v>
      </c>
      <c r="K46" s="81">
        <v>12.5</v>
      </c>
      <c r="L46" s="153">
        <v>0.25</v>
      </c>
      <c r="M46" s="81">
        <v>9.35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2" t="s">
        <v>76</v>
      </c>
      <c r="B47" s="12" t="s">
        <v>77</v>
      </c>
      <c r="C47" s="12" t="s">
        <v>88</v>
      </c>
      <c r="D47" s="147">
        <v>802433008437</v>
      </c>
      <c r="E47" s="12" t="s">
        <v>50</v>
      </c>
      <c r="F47" s="12" t="s">
        <v>79</v>
      </c>
      <c r="G47" s="12" t="s">
        <v>85</v>
      </c>
      <c r="H47" s="12" t="s">
        <v>57</v>
      </c>
      <c r="I47" s="74"/>
      <c r="J47" s="81">
        <v>25</v>
      </c>
      <c r="K47" s="81">
        <v>12.5</v>
      </c>
      <c r="L47" s="153">
        <v>0.25</v>
      </c>
      <c r="M47" s="81">
        <v>9.35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2" t="s">
        <v>76</v>
      </c>
      <c r="B48" s="12" t="s">
        <v>77</v>
      </c>
      <c r="C48" s="12" t="s">
        <v>89</v>
      </c>
      <c r="D48" s="147">
        <v>802433008444</v>
      </c>
      <c r="E48" s="12" t="s">
        <v>50</v>
      </c>
      <c r="F48" s="12" t="s">
        <v>79</v>
      </c>
      <c r="G48" s="12" t="s">
        <v>90</v>
      </c>
      <c r="H48" s="12" t="s">
        <v>72</v>
      </c>
      <c r="I48" s="74"/>
      <c r="J48" s="81">
        <v>25</v>
      </c>
      <c r="K48" s="81">
        <v>12.5</v>
      </c>
      <c r="L48" s="153">
        <v>0.25</v>
      </c>
      <c r="M48" s="81">
        <v>9.35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2" t="s">
        <v>76</v>
      </c>
      <c r="B49" s="12" t="s">
        <v>77</v>
      </c>
      <c r="C49" s="12" t="s">
        <v>91</v>
      </c>
      <c r="D49" s="147">
        <v>802433008451</v>
      </c>
      <c r="E49" s="12" t="s">
        <v>50</v>
      </c>
      <c r="F49" s="12" t="s">
        <v>79</v>
      </c>
      <c r="G49" s="12" t="s">
        <v>90</v>
      </c>
      <c r="H49" s="12" t="s">
        <v>53</v>
      </c>
      <c r="I49" s="74"/>
      <c r="J49" s="81">
        <v>25</v>
      </c>
      <c r="K49" s="81">
        <v>12.5</v>
      </c>
      <c r="L49" s="153">
        <v>0.25</v>
      </c>
      <c r="M49" s="81">
        <v>9.35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2" t="s">
        <v>76</v>
      </c>
      <c r="B50" s="12" t="s">
        <v>77</v>
      </c>
      <c r="C50" s="12" t="s">
        <v>92</v>
      </c>
      <c r="D50" s="147">
        <v>802433008468</v>
      </c>
      <c r="E50" s="12" t="s">
        <v>50</v>
      </c>
      <c r="F50" s="12" t="s">
        <v>79</v>
      </c>
      <c r="G50" s="12" t="s">
        <v>90</v>
      </c>
      <c r="H50" s="12" t="s">
        <v>55</v>
      </c>
      <c r="I50" s="74"/>
      <c r="J50" s="81">
        <v>25</v>
      </c>
      <c r="K50" s="81">
        <v>12.5</v>
      </c>
      <c r="L50" s="153">
        <v>0.25</v>
      </c>
      <c r="M50" s="81">
        <v>9.35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2" t="s">
        <v>76</v>
      </c>
      <c r="B51" s="12" t="s">
        <v>77</v>
      </c>
      <c r="C51" s="12" t="s">
        <v>93</v>
      </c>
      <c r="D51" s="147">
        <v>802433008475</v>
      </c>
      <c r="E51" s="12" t="s">
        <v>50</v>
      </c>
      <c r="F51" s="12" t="s">
        <v>79</v>
      </c>
      <c r="G51" s="12" t="s">
        <v>90</v>
      </c>
      <c r="H51" s="12" t="s">
        <v>57</v>
      </c>
      <c r="I51" s="74"/>
      <c r="J51" s="81">
        <v>25</v>
      </c>
      <c r="K51" s="81">
        <v>12.5</v>
      </c>
      <c r="L51" s="153">
        <v>0.25</v>
      </c>
      <c r="M51" s="81">
        <v>9.35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2" t="s">
        <v>76</v>
      </c>
      <c r="B52" s="12" t="s">
        <v>77</v>
      </c>
      <c r="C52" s="12" t="s">
        <v>94</v>
      </c>
      <c r="D52" s="147">
        <v>802433008482</v>
      </c>
      <c r="E52" s="12" t="s">
        <v>50</v>
      </c>
      <c r="F52" s="12" t="s">
        <v>79</v>
      </c>
      <c r="G52" s="17" t="s">
        <v>95</v>
      </c>
      <c r="H52" s="12" t="s">
        <v>72</v>
      </c>
      <c r="I52" s="74"/>
      <c r="J52" s="81">
        <v>25</v>
      </c>
      <c r="K52" s="81">
        <v>12.5</v>
      </c>
      <c r="L52" s="153">
        <v>0.25</v>
      </c>
      <c r="M52" s="81">
        <v>9.35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2" t="s">
        <v>76</v>
      </c>
      <c r="B53" s="12" t="s">
        <v>77</v>
      </c>
      <c r="C53" s="12" t="s">
        <v>96</v>
      </c>
      <c r="D53" s="147">
        <v>802433008499</v>
      </c>
      <c r="E53" s="12" t="s">
        <v>50</v>
      </c>
      <c r="F53" s="12" t="s">
        <v>79</v>
      </c>
      <c r="G53" s="18" t="s">
        <v>95</v>
      </c>
      <c r="H53" s="12" t="s">
        <v>53</v>
      </c>
      <c r="I53" s="74"/>
      <c r="J53" s="81">
        <v>25</v>
      </c>
      <c r="K53" s="81">
        <v>12.5</v>
      </c>
      <c r="L53" s="153">
        <v>0.25</v>
      </c>
      <c r="M53" s="81">
        <v>9.35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2" t="s">
        <v>76</v>
      </c>
      <c r="B54" s="12" t="s">
        <v>77</v>
      </c>
      <c r="C54" s="12" t="s">
        <v>97</v>
      </c>
      <c r="D54" s="147">
        <v>802433008505</v>
      </c>
      <c r="E54" s="12" t="s">
        <v>50</v>
      </c>
      <c r="F54" s="12" t="s">
        <v>79</v>
      </c>
      <c r="G54" s="18" t="s">
        <v>95</v>
      </c>
      <c r="H54" s="12" t="s">
        <v>55</v>
      </c>
      <c r="I54" s="74"/>
      <c r="J54" s="81">
        <v>25</v>
      </c>
      <c r="K54" s="81">
        <v>12.5</v>
      </c>
      <c r="L54" s="153">
        <v>0.25</v>
      </c>
      <c r="M54" s="81">
        <v>9.35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2" t="s">
        <v>76</v>
      </c>
      <c r="B55" s="12" t="s">
        <v>77</v>
      </c>
      <c r="C55" s="12" t="s">
        <v>98</v>
      </c>
      <c r="D55" s="147">
        <v>802433008512</v>
      </c>
      <c r="E55" s="12" t="s">
        <v>50</v>
      </c>
      <c r="F55" s="12" t="s">
        <v>79</v>
      </c>
      <c r="G55" s="18" t="s">
        <v>95</v>
      </c>
      <c r="H55" s="12" t="s">
        <v>57</v>
      </c>
      <c r="I55" s="74"/>
      <c r="J55" s="81">
        <v>25</v>
      </c>
      <c r="K55" s="81">
        <v>12.5</v>
      </c>
      <c r="L55" s="153">
        <v>0.25</v>
      </c>
      <c r="M55" s="81">
        <v>9.35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2" t="s">
        <v>76</v>
      </c>
      <c r="B56" s="12" t="s">
        <v>77</v>
      </c>
      <c r="C56" s="12" t="s">
        <v>99</v>
      </c>
      <c r="D56" s="147">
        <v>802433008529</v>
      </c>
      <c r="E56" s="12" t="s">
        <v>50</v>
      </c>
      <c r="F56" s="12" t="s">
        <v>79</v>
      </c>
      <c r="G56" s="18" t="s">
        <v>100</v>
      </c>
      <c r="H56" s="12" t="s">
        <v>72</v>
      </c>
      <c r="I56" s="74"/>
      <c r="J56" s="81">
        <v>25</v>
      </c>
      <c r="K56" s="81">
        <v>12.5</v>
      </c>
      <c r="L56" s="153">
        <v>0.25</v>
      </c>
      <c r="M56" s="81">
        <v>9.35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2" t="s">
        <v>76</v>
      </c>
      <c r="B57" s="12" t="s">
        <v>77</v>
      </c>
      <c r="C57" s="12" t="s">
        <v>101</v>
      </c>
      <c r="D57" s="147">
        <v>802433008536</v>
      </c>
      <c r="E57" s="12" t="s">
        <v>50</v>
      </c>
      <c r="F57" s="12" t="s">
        <v>79</v>
      </c>
      <c r="G57" s="18" t="s">
        <v>100</v>
      </c>
      <c r="H57" s="12" t="s">
        <v>53</v>
      </c>
      <c r="I57" s="74"/>
      <c r="J57" s="81">
        <v>25</v>
      </c>
      <c r="K57" s="81">
        <v>12.5</v>
      </c>
      <c r="L57" s="153">
        <v>0.25</v>
      </c>
      <c r="M57" s="81">
        <v>9.35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2" t="s">
        <v>76</v>
      </c>
      <c r="B58" s="12" t="s">
        <v>77</v>
      </c>
      <c r="C58" s="12" t="s">
        <v>102</v>
      </c>
      <c r="D58" s="147">
        <v>802433008543</v>
      </c>
      <c r="E58" s="12" t="s">
        <v>50</v>
      </c>
      <c r="F58" s="12" t="s">
        <v>79</v>
      </c>
      <c r="G58" s="18" t="s">
        <v>100</v>
      </c>
      <c r="H58" s="12" t="s">
        <v>55</v>
      </c>
      <c r="I58" s="74"/>
      <c r="J58" s="81">
        <v>25</v>
      </c>
      <c r="K58" s="81">
        <v>12.5</v>
      </c>
      <c r="L58" s="153">
        <v>0.25</v>
      </c>
      <c r="M58" s="81">
        <v>9.35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2" t="s">
        <v>76</v>
      </c>
      <c r="B59" s="12" t="s">
        <v>77</v>
      </c>
      <c r="C59" s="12" t="s">
        <v>103</v>
      </c>
      <c r="D59" s="147">
        <v>802433008550</v>
      </c>
      <c r="E59" s="12" t="s">
        <v>50</v>
      </c>
      <c r="F59" s="12" t="s">
        <v>79</v>
      </c>
      <c r="G59" s="18" t="s">
        <v>100</v>
      </c>
      <c r="H59" s="12" t="s">
        <v>57</v>
      </c>
      <c r="I59" s="74"/>
      <c r="J59" s="81">
        <v>25</v>
      </c>
      <c r="K59" s="81">
        <v>12.5</v>
      </c>
      <c r="L59" s="153">
        <v>0.25</v>
      </c>
      <c r="M59" s="81">
        <v>9.35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46" t="s">
        <v>104</v>
      </c>
      <c r="B60" s="148" t="s">
        <v>105</v>
      </c>
      <c r="C60" s="149" t="s">
        <v>106</v>
      </c>
      <c r="D60" s="147" t="s">
        <v>107</v>
      </c>
      <c r="E60" s="150" t="s">
        <v>50</v>
      </c>
      <c r="F60" s="146" t="s">
        <v>108</v>
      </c>
      <c r="G60" s="146" t="s">
        <v>109</v>
      </c>
      <c r="H60" s="146" t="s">
        <v>110</v>
      </c>
      <c r="I60" s="74"/>
      <c r="J60" s="154">
        <v>16</v>
      </c>
      <c r="K60" s="154">
        <v>8</v>
      </c>
      <c r="L60" s="153">
        <v>0.25</v>
      </c>
      <c r="M60" s="154">
        <v>6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46" t="s">
        <v>104</v>
      </c>
      <c r="B61" s="148" t="s">
        <v>105</v>
      </c>
      <c r="C61" s="149" t="s">
        <v>111</v>
      </c>
      <c r="D61" s="147" t="s">
        <v>112</v>
      </c>
      <c r="E61" s="150" t="s">
        <v>50</v>
      </c>
      <c r="F61" s="146" t="s">
        <v>108</v>
      </c>
      <c r="G61" s="146" t="s">
        <v>109</v>
      </c>
      <c r="H61" s="146" t="s">
        <v>113</v>
      </c>
      <c r="I61" s="74"/>
      <c r="J61" s="154">
        <v>16</v>
      </c>
      <c r="K61" s="154">
        <v>8</v>
      </c>
      <c r="L61" s="153">
        <v>0.25</v>
      </c>
      <c r="M61" s="154">
        <v>6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46" t="s">
        <v>104</v>
      </c>
      <c r="B62" s="148" t="s">
        <v>105</v>
      </c>
      <c r="C62" s="149" t="s">
        <v>114</v>
      </c>
      <c r="D62" s="147" t="s">
        <v>115</v>
      </c>
      <c r="E62" s="150" t="s">
        <v>50</v>
      </c>
      <c r="F62" s="146" t="s">
        <v>108</v>
      </c>
      <c r="G62" s="146" t="s">
        <v>109</v>
      </c>
      <c r="H62" s="146" t="s">
        <v>116</v>
      </c>
      <c r="I62" s="74"/>
      <c r="J62" s="154">
        <v>16</v>
      </c>
      <c r="K62" s="154">
        <v>8</v>
      </c>
      <c r="L62" s="153">
        <v>0.25</v>
      </c>
      <c r="M62" s="154">
        <v>6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46" t="s">
        <v>104</v>
      </c>
      <c r="B63" s="148" t="s">
        <v>105</v>
      </c>
      <c r="C63" s="149" t="s">
        <v>117</v>
      </c>
      <c r="D63" s="147" t="s">
        <v>118</v>
      </c>
      <c r="E63" s="150" t="s">
        <v>50</v>
      </c>
      <c r="F63" s="146" t="s">
        <v>108</v>
      </c>
      <c r="G63" s="146" t="s">
        <v>109</v>
      </c>
      <c r="H63" s="146" t="s">
        <v>72</v>
      </c>
      <c r="I63" s="74"/>
      <c r="J63" s="154">
        <v>16</v>
      </c>
      <c r="K63" s="154">
        <v>8</v>
      </c>
      <c r="L63" s="153">
        <v>0.25</v>
      </c>
      <c r="M63" s="154">
        <v>6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46" t="s">
        <v>104</v>
      </c>
      <c r="B64" s="148" t="s">
        <v>105</v>
      </c>
      <c r="C64" s="149" t="s">
        <v>119</v>
      </c>
      <c r="D64" s="147" t="s">
        <v>120</v>
      </c>
      <c r="E64" s="150" t="s">
        <v>50</v>
      </c>
      <c r="F64" s="146" t="s">
        <v>108</v>
      </c>
      <c r="G64" s="146" t="s">
        <v>109</v>
      </c>
      <c r="H64" s="146" t="s">
        <v>53</v>
      </c>
      <c r="I64" s="74"/>
      <c r="J64" s="154">
        <v>16</v>
      </c>
      <c r="K64" s="154">
        <v>8</v>
      </c>
      <c r="L64" s="153">
        <v>0.25</v>
      </c>
      <c r="M64" s="154">
        <v>6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46" t="s">
        <v>104</v>
      </c>
      <c r="B65" s="148" t="s">
        <v>105</v>
      </c>
      <c r="C65" s="149" t="s">
        <v>121</v>
      </c>
      <c r="D65" s="147" t="s">
        <v>122</v>
      </c>
      <c r="E65" s="150" t="s">
        <v>50</v>
      </c>
      <c r="F65" s="146" t="s">
        <v>108</v>
      </c>
      <c r="G65" s="146" t="s">
        <v>123</v>
      </c>
      <c r="H65" s="146" t="s">
        <v>110</v>
      </c>
      <c r="I65" s="74"/>
      <c r="J65" s="154">
        <v>16</v>
      </c>
      <c r="K65" s="154">
        <v>8</v>
      </c>
      <c r="L65" s="153">
        <v>0.25</v>
      </c>
      <c r="M65" s="154">
        <v>6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46" t="s">
        <v>104</v>
      </c>
      <c r="B66" s="148" t="s">
        <v>105</v>
      </c>
      <c r="C66" s="149" t="s">
        <v>124</v>
      </c>
      <c r="D66" s="147" t="s">
        <v>125</v>
      </c>
      <c r="E66" s="150" t="s">
        <v>50</v>
      </c>
      <c r="F66" s="146" t="s">
        <v>108</v>
      </c>
      <c r="G66" s="146" t="s">
        <v>123</v>
      </c>
      <c r="H66" s="146" t="s">
        <v>113</v>
      </c>
      <c r="I66" s="74"/>
      <c r="J66" s="154">
        <v>16</v>
      </c>
      <c r="K66" s="154">
        <v>8</v>
      </c>
      <c r="L66" s="153">
        <v>0.25</v>
      </c>
      <c r="M66" s="154">
        <v>6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46" t="s">
        <v>104</v>
      </c>
      <c r="B67" s="148" t="s">
        <v>105</v>
      </c>
      <c r="C67" s="149" t="s">
        <v>126</v>
      </c>
      <c r="D67" s="147" t="s">
        <v>127</v>
      </c>
      <c r="E67" s="150" t="s">
        <v>50</v>
      </c>
      <c r="F67" s="146" t="s">
        <v>108</v>
      </c>
      <c r="G67" s="146" t="s">
        <v>123</v>
      </c>
      <c r="H67" s="146" t="s">
        <v>116</v>
      </c>
      <c r="I67" s="74"/>
      <c r="J67" s="154">
        <v>16</v>
      </c>
      <c r="K67" s="154">
        <v>8</v>
      </c>
      <c r="L67" s="153">
        <v>0.25</v>
      </c>
      <c r="M67" s="154">
        <v>6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46" t="s">
        <v>104</v>
      </c>
      <c r="B68" s="148" t="s">
        <v>105</v>
      </c>
      <c r="C68" s="149" t="s">
        <v>128</v>
      </c>
      <c r="D68" s="147" t="s">
        <v>129</v>
      </c>
      <c r="E68" s="150" t="s">
        <v>50</v>
      </c>
      <c r="F68" s="146" t="s">
        <v>108</v>
      </c>
      <c r="G68" s="146" t="s">
        <v>123</v>
      </c>
      <c r="H68" s="146" t="s">
        <v>72</v>
      </c>
      <c r="I68" s="74"/>
      <c r="J68" s="154">
        <v>16</v>
      </c>
      <c r="K68" s="154">
        <v>8</v>
      </c>
      <c r="L68" s="153">
        <v>0.25</v>
      </c>
      <c r="M68" s="154">
        <v>6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46" t="s">
        <v>104</v>
      </c>
      <c r="B69" s="148" t="s">
        <v>105</v>
      </c>
      <c r="C69" s="149" t="s">
        <v>130</v>
      </c>
      <c r="D69" s="147" t="s">
        <v>131</v>
      </c>
      <c r="E69" s="150" t="s">
        <v>50</v>
      </c>
      <c r="F69" s="146" t="s">
        <v>108</v>
      </c>
      <c r="G69" s="146" t="s">
        <v>123</v>
      </c>
      <c r="H69" s="146" t="s">
        <v>53</v>
      </c>
      <c r="I69" s="74"/>
      <c r="J69" s="154">
        <v>16</v>
      </c>
      <c r="K69" s="154">
        <v>8</v>
      </c>
      <c r="L69" s="153">
        <v>0.25</v>
      </c>
      <c r="M69" s="154">
        <v>6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46" t="s">
        <v>104</v>
      </c>
      <c r="B70" s="148" t="s">
        <v>105</v>
      </c>
      <c r="C70" s="149" t="s">
        <v>132</v>
      </c>
      <c r="D70" s="147" t="s">
        <v>133</v>
      </c>
      <c r="E70" s="150" t="s">
        <v>50</v>
      </c>
      <c r="F70" s="146" t="s">
        <v>108</v>
      </c>
      <c r="G70" s="146" t="s">
        <v>134</v>
      </c>
      <c r="H70" s="146" t="s">
        <v>110</v>
      </c>
      <c r="I70" s="74"/>
      <c r="J70" s="154">
        <v>16</v>
      </c>
      <c r="K70" s="154">
        <v>8</v>
      </c>
      <c r="L70" s="153">
        <v>0.25</v>
      </c>
      <c r="M70" s="154">
        <v>6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46" t="s">
        <v>104</v>
      </c>
      <c r="B71" s="148" t="s">
        <v>105</v>
      </c>
      <c r="C71" s="149" t="s">
        <v>135</v>
      </c>
      <c r="D71" s="147" t="s">
        <v>136</v>
      </c>
      <c r="E71" s="150" t="s">
        <v>50</v>
      </c>
      <c r="F71" s="146" t="s">
        <v>108</v>
      </c>
      <c r="G71" s="146" t="s">
        <v>134</v>
      </c>
      <c r="H71" s="146" t="s">
        <v>113</v>
      </c>
      <c r="I71" s="74"/>
      <c r="J71" s="154">
        <v>16</v>
      </c>
      <c r="K71" s="154">
        <v>8</v>
      </c>
      <c r="L71" s="153">
        <v>0.25</v>
      </c>
      <c r="M71" s="154">
        <v>6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46" t="s">
        <v>104</v>
      </c>
      <c r="B72" s="148" t="s">
        <v>105</v>
      </c>
      <c r="C72" s="149" t="s">
        <v>137</v>
      </c>
      <c r="D72" s="147" t="s">
        <v>138</v>
      </c>
      <c r="E72" s="150" t="s">
        <v>50</v>
      </c>
      <c r="F72" s="146" t="s">
        <v>108</v>
      </c>
      <c r="G72" s="146" t="s">
        <v>134</v>
      </c>
      <c r="H72" s="146" t="s">
        <v>116</v>
      </c>
      <c r="I72" s="74"/>
      <c r="J72" s="154">
        <v>16</v>
      </c>
      <c r="K72" s="154">
        <v>8</v>
      </c>
      <c r="L72" s="153">
        <v>0.25</v>
      </c>
      <c r="M72" s="154">
        <v>6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46" t="s">
        <v>104</v>
      </c>
      <c r="B73" s="148" t="s">
        <v>105</v>
      </c>
      <c r="C73" s="149" t="s">
        <v>139</v>
      </c>
      <c r="D73" s="147" t="s">
        <v>140</v>
      </c>
      <c r="E73" s="150" t="s">
        <v>50</v>
      </c>
      <c r="F73" s="146" t="s">
        <v>108</v>
      </c>
      <c r="G73" s="146" t="s">
        <v>134</v>
      </c>
      <c r="H73" s="146" t="s">
        <v>72</v>
      </c>
      <c r="I73" s="74"/>
      <c r="J73" s="154">
        <v>16</v>
      </c>
      <c r="K73" s="154">
        <v>8</v>
      </c>
      <c r="L73" s="153">
        <v>0.25</v>
      </c>
      <c r="M73" s="154">
        <v>6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46" t="s">
        <v>104</v>
      </c>
      <c r="B74" s="148" t="s">
        <v>105</v>
      </c>
      <c r="C74" s="149" t="s">
        <v>141</v>
      </c>
      <c r="D74" s="147" t="s">
        <v>142</v>
      </c>
      <c r="E74" s="150" t="s">
        <v>50</v>
      </c>
      <c r="F74" s="146" t="s">
        <v>108</v>
      </c>
      <c r="G74" s="146" t="s">
        <v>134</v>
      </c>
      <c r="H74" s="146" t="s">
        <v>53</v>
      </c>
      <c r="I74" s="74"/>
      <c r="J74" s="154">
        <v>16</v>
      </c>
      <c r="K74" s="154">
        <v>8</v>
      </c>
      <c r="L74" s="153">
        <v>0.25</v>
      </c>
      <c r="M74" s="154">
        <v>6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46" t="s">
        <v>104</v>
      </c>
      <c r="B75" s="148" t="s">
        <v>105</v>
      </c>
      <c r="C75" s="149" t="s">
        <v>143</v>
      </c>
      <c r="D75" s="147" t="s">
        <v>144</v>
      </c>
      <c r="E75" s="150" t="s">
        <v>50</v>
      </c>
      <c r="F75" s="146" t="s">
        <v>108</v>
      </c>
      <c r="G75" s="146" t="s">
        <v>145</v>
      </c>
      <c r="H75" s="146" t="s">
        <v>110</v>
      </c>
      <c r="I75" s="74"/>
      <c r="J75" s="154">
        <v>16</v>
      </c>
      <c r="K75" s="154">
        <v>8</v>
      </c>
      <c r="L75" s="153">
        <v>0.25</v>
      </c>
      <c r="M75" s="154">
        <v>6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46" t="s">
        <v>104</v>
      </c>
      <c r="B76" s="148" t="s">
        <v>105</v>
      </c>
      <c r="C76" s="149" t="s">
        <v>146</v>
      </c>
      <c r="D76" s="147" t="s">
        <v>147</v>
      </c>
      <c r="E76" s="150" t="s">
        <v>50</v>
      </c>
      <c r="F76" s="146" t="s">
        <v>108</v>
      </c>
      <c r="G76" s="146" t="s">
        <v>145</v>
      </c>
      <c r="H76" s="146" t="s">
        <v>113</v>
      </c>
      <c r="I76" s="74"/>
      <c r="J76" s="154">
        <v>16</v>
      </c>
      <c r="K76" s="154">
        <v>8</v>
      </c>
      <c r="L76" s="153">
        <v>0.25</v>
      </c>
      <c r="M76" s="154">
        <v>6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46" t="s">
        <v>104</v>
      </c>
      <c r="B77" s="148" t="s">
        <v>105</v>
      </c>
      <c r="C77" s="149" t="s">
        <v>148</v>
      </c>
      <c r="D77" s="147" t="s">
        <v>149</v>
      </c>
      <c r="E77" s="150" t="s">
        <v>50</v>
      </c>
      <c r="F77" s="146" t="s">
        <v>108</v>
      </c>
      <c r="G77" s="146" t="s">
        <v>145</v>
      </c>
      <c r="H77" s="146" t="s">
        <v>116</v>
      </c>
      <c r="I77" s="74"/>
      <c r="J77" s="154">
        <v>16</v>
      </c>
      <c r="K77" s="154">
        <v>8</v>
      </c>
      <c r="L77" s="153">
        <v>0.25</v>
      </c>
      <c r="M77" s="154">
        <v>6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46" t="s">
        <v>104</v>
      </c>
      <c r="B78" s="148" t="s">
        <v>105</v>
      </c>
      <c r="C78" s="149" t="s">
        <v>150</v>
      </c>
      <c r="D78" s="147" t="s">
        <v>151</v>
      </c>
      <c r="E78" s="150" t="s">
        <v>50</v>
      </c>
      <c r="F78" s="146" t="s">
        <v>108</v>
      </c>
      <c r="G78" s="146" t="s">
        <v>145</v>
      </c>
      <c r="H78" s="146" t="s">
        <v>72</v>
      </c>
      <c r="I78" s="74"/>
      <c r="J78" s="154">
        <v>16</v>
      </c>
      <c r="K78" s="154">
        <v>8</v>
      </c>
      <c r="L78" s="153">
        <v>0.25</v>
      </c>
      <c r="M78" s="154">
        <v>6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46" t="s">
        <v>104</v>
      </c>
      <c r="B79" s="148" t="s">
        <v>105</v>
      </c>
      <c r="C79" s="149" t="s">
        <v>152</v>
      </c>
      <c r="D79" s="147" t="s">
        <v>153</v>
      </c>
      <c r="E79" s="150" t="s">
        <v>50</v>
      </c>
      <c r="F79" s="146" t="s">
        <v>108</v>
      </c>
      <c r="G79" s="146" t="s">
        <v>145</v>
      </c>
      <c r="H79" s="146" t="s">
        <v>53</v>
      </c>
      <c r="I79" s="74"/>
      <c r="J79" s="154">
        <v>16</v>
      </c>
      <c r="K79" s="154">
        <v>8</v>
      </c>
      <c r="L79" s="153">
        <v>0.25</v>
      </c>
      <c r="M79" s="154">
        <v>6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46" t="s">
        <v>104</v>
      </c>
      <c r="B80" s="148" t="s">
        <v>105</v>
      </c>
      <c r="C80" s="149" t="s">
        <v>154</v>
      </c>
      <c r="D80" s="147" t="s">
        <v>155</v>
      </c>
      <c r="E80" s="150" t="s">
        <v>50</v>
      </c>
      <c r="F80" s="146" t="s">
        <v>108</v>
      </c>
      <c r="G80" s="146" t="s">
        <v>156</v>
      </c>
      <c r="H80" s="146" t="s">
        <v>110</v>
      </c>
      <c r="I80" s="74"/>
      <c r="J80" s="154">
        <v>16</v>
      </c>
      <c r="K80" s="154">
        <v>8</v>
      </c>
      <c r="L80" s="153">
        <v>0.25</v>
      </c>
      <c r="M80" s="154">
        <v>6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46" t="s">
        <v>104</v>
      </c>
      <c r="B81" s="148" t="s">
        <v>105</v>
      </c>
      <c r="C81" s="149" t="s">
        <v>157</v>
      </c>
      <c r="D81" s="147" t="s">
        <v>158</v>
      </c>
      <c r="E81" s="150" t="s">
        <v>50</v>
      </c>
      <c r="F81" s="146" t="s">
        <v>108</v>
      </c>
      <c r="G81" s="146" t="s">
        <v>156</v>
      </c>
      <c r="H81" s="146" t="s">
        <v>113</v>
      </c>
      <c r="I81" s="74"/>
      <c r="J81" s="154">
        <v>16</v>
      </c>
      <c r="K81" s="154">
        <v>8</v>
      </c>
      <c r="L81" s="153">
        <v>0.25</v>
      </c>
      <c r="M81" s="154">
        <v>6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46" t="s">
        <v>104</v>
      </c>
      <c r="B82" s="148" t="s">
        <v>105</v>
      </c>
      <c r="C82" s="149" t="s">
        <v>159</v>
      </c>
      <c r="D82" s="147" t="s">
        <v>160</v>
      </c>
      <c r="E82" s="150" t="s">
        <v>50</v>
      </c>
      <c r="F82" s="146" t="s">
        <v>108</v>
      </c>
      <c r="G82" s="146" t="s">
        <v>156</v>
      </c>
      <c r="H82" s="146" t="s">
        <v>116</v>
      </c>
      <c r="I82" s="74"/>
      <c r="J82" s="154">
        <v>16</v>
      </c>
      <c r="K82" s="154">
        <v>8</v>
      </c>
      <c r="L82" s="153">
        <v>0.25</v>
      </c>
      <c r="M82" s="154">
        <v>6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46" t="s">
        <v>104</v>
      </c>
      <c r="B83" s="148" t="s">
        <v>105</v>
      </c>
      <c r="C83" s="149" t="s">
        <v>161</v>
      </c>
      <c r="D83" s="147" t="s">
        <v>162</v>
      </c>
      <c r="E83" s="150" t="s">
        <v>50</v>
      </c>
      <c r="F83" s="146" t="s">
        <v>108</v>
      </c>
      <c r="G83" s="146" t="s">
        <v>156</v>
      </c>
      <c r="H83" s="146" t="s">
        <v>72</v>
      </c>
      <c r="I83" s="74"/>
      <c r="J83" s="154">
        <v>16</v>
      </c>
      <c r="K83" s="154">
        <v>8</v>
      </c>
      <c r="L83" s="153">
        <v>0.25</v>
      </c>
      <c r="M83" s="154">
        <v>6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46" t="s">
        <v>104</v>
      </c>
      <c r="B84" s="148" t="s">
        <v>105</v>
      </c>
      <c r="C84" s="149" t="s">
        <v>163</v>
      </c>
      <c r="D84" s="147" t="s">
        <v>164</v>
      </c>
      <c r="E84" s="150" t="s">
        <v>50</v>
      </c>
      <c r="F84" s="146" t="s">
        <v>108</v>
      </c>
      <c r="G84" s="146" t="s">
        <v>156</v>
      </c>
      <c r="H84" s="146" t="s">
        <v>53</v>
      </c>
      <c r="I84" s="74"/>
      <c r="J84" s="154">
        <v>16</v>
      </c>
      <c r="K84" s="154">
        <v>8</v>
      </c>
      <c r="L84" s="153">
        <v>0.25</v>
      </c>
      <c r="M84" s="154">
        <v>6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46" t="s">
        <v>165</v>
      </c>
      <c r="B85" s="151" t="s">
        <v>166</v>
      </c>
      <c r="C85" s="146" t="s">
        <v>167</v>
      </c>
      <c r="D85" s="146" t="s">
        <v>168</v>
      </c>
      <c r="E85" s="150" t="s">
        <v>50</v>
      </c>
      <c r="F85" s="146" t="s">
        <v>51</v>
      </c>
      <c r="G85" s="146" t="s">
        <v>169</v>
      </c>
      <c r="H85" s="146" t="s">
        <v>53</v>
      </c>
      <c r="I85" s="74"/>
      <c r="J85" s="154">
        <v>16</v>
      </c>
      <c r="K85" s="154">
        <v>8</v>
      </c>
      <c r="L85" s="153">
        <v>0.25</v>
      </c>
      <c r="M85" s="154">
        <v>6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46" t="s">
        <v>165</v>
      </c>
      <c r="B86" s="151" t="s">
        <v>166</v>
      </c>
      <c r="C86" s="146" t="s">
        <v>170</v>
      </c>
      <c r="D86" s="146" t="s">
        <v>171</v>
      </c>
      <c r="E86" s="150" t="s">
        <v>50</v>
      </c>
      <c r="F86" s="146" t="s">
        <v>51</v>
      </c>
      <c r="G86" s="146" t="s">
        <v>169</v>
      </c>
      <c r="H86" s="146" t="s">
        <v>55</v>
      </c>
      <c r="I86" s="74"/>
      <c r="J86" s="154">
        <v>16</v>
      </c>
      <c r="K86" s="154">
        <v>8</v>
      </c>
      <c r="L86" s="153">
        <v>0.25</v>
      </c>
      <c r="M86" s="154">
        <v>6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46" t="s">
        <v>165</v>
      </c>
      <c r="B87" s="151" t="s">
        <v>166</v>
      </c>
      <c r="C87" s="146" t="s">
        <v>172</v>
      </c>
      <c r="D87" s="146" t="s">
        <v>173</v>
      </c>
      <c r="E87" s="150" t="s">
        <v>50</v>
      </c>
      <c r="F87" s="146" t="s">
        <v>51</v>
      </c>
      <c r="G87" s="146" t="s">
        <v>169</v>
      </c>
      <c r="H87" s="146" t="s">
        <v>57</v>
      </c>
      <c r="I87" s="74"/>
      <c r="J87" s="154">
        <v>16</v>
      </c>
      <c r="K87" s="154">
        <v>8</v>
      </c>
      <c r="L87" s="153">
        <v>0.25</v>
      </c>
      <c r="M87" s="154">
        <v>6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46" t="s">
        <v>165</v>
      </c>
      <c r="B88" s="151" t="s">
        <v>166</v>
      </c>
      <c r="C88" s="146" t="s">
        <v>174</v>
      </c>
      <c r="D88" s="146" t="s">
        <v>175</v>
      </c>
      <c r="E88" s="150" t="s">
        <v>50</v>
      </c>
      <c r="F88" s="146" t="s">
        <v>51</v>
      </c>
      <c r="G88" s="146" t="s">
        <v>169</v>
      </c>
      <c r="H88" s="146" t="s">
        <v>59</v>
      </c>
      <c r="I88" s="74"/>
      <c r="J88" s="154">
        <v>16</v>
      </c>
      <c r="K88" s="154">
        <v>8</v>
      </c>
      <c r="L88" s="153">
        <v>0.25</v>
      </c>
      <c r="M88" s="154">
        <v>6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2" t="s">
        <v>176</v>
      </c>
      <c r="B89" s="151" t="s">
        <v>177</v>
      </c>
      <c r="C89" s="146" t="s">
        <v>178</v>
      </c>
      <c r="D89" s="152">
        <v>802433013967</v>
      </c>
      <c r="E89" s="150" t="s">
        <v>50</v>
      </c>
      <c r="F89" s="146" t="s">
        <v>51</v>
      </c>
      <c r="G89" s="12" t="s">
        <v>80</v>
      </c>
      <c r="H89" s="12" t="s">
        <v>53</v>
      </c>
      <c r="I89" s="74"/>
      <c r="J89" s="154">
        <v>35</v>
      </c>
      <c r="K89" s="154">
        <v>16</v>
      </c>
      <c r="L89" s="153">
        <v>0.25</v>
      </c>
      <c r="M89" s="154">
        <v>12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2" t="s">
        <v>176</v>
      </c>
      <c r="B90" s="151" t="s">
        <v>177</v>
      </c>
      <c r="C90" s="146" t="s">
        <v>179</v>
      </c>
      <c r="D90" s="152">
        <v>802433013974</v>
      </c>
      <c r="E90" s="150" t="s">
        <v>50</v>
      </c>
      <c r="F90" s="146" t="s">
        <v>51</v>
      </c>
      <c r="G90" s="12" t="s">
        <v>80</v>
      </c>
      <c r="H90" s="12" t="s">
        <v>55</v>
      </c>
      <c r="I90" s="74"/>
      <c r="J90" s="154">
        <v>35</v>
      </c>
      <c r="K90" s="154">
        <v>16</v>
      </c>
      <c r="L90" s="153">
        <v>0.25</v>
      </c>
      <c r="M90" s="154">
        <v>12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2" t="s">
        <v>176</v>
      </c>
      <c r="B91" s="151" t="s">
        <v>177</v>
      </c>
      <c r="C91" s="146" t="s">
        <v>180</v>
      </c>
      <c r="D91" s="152">
        <v>802433013981</v>
      </c>
      <c r="E91" s="150" t="s">
        <v>50</v>
      </c>
      <c r="F91" s="146" t="s">
        <v>51</v>
      </c>
      <c r="G91" s="12" t="s">
        <v>80</v>
      </c>
      <c r="H91" s="12" t="s">
        <v>57</v>
      </c>
      <c r="I91" s="74"/>
      <c r="J91" s="154">
        <v>35</v>
      </c>
      <c r="K91" s="154">
        <v>16</v>
      </c>
      <c r="L91" s="153">
        <v>0.25</v>
      </c>
      <c r="M91" s="154">
        <v>12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2" t="s">
        <v>176</v>
      </c>
      <c r="B92" s="151" t="s">
        <v>177</v>
      </c>
      <c r="C92" s="146" t="s">
        <v>181</v>
      </c>
      <c r="D92" s="152">
        <v>802433013998</v>
      </c>
      <c r="E92" s="150" t="s">
        <v>50</v>
      </c>
      <c r="F92" s="146" t="s">
        <v>51</v>
      </c>
      <c r="G92" s="12" t="s">
        <v>80</v>
      </c>
      <c r="H92" s="12" t="s">
        <v>59</v>
      </c>
      <c r="I92" s="74"/>
      <c r="J92" s="154">
        <v>35</v>
      </c>
      <c r="K92" s="154">
        <v>16</v>
      </c>
      <c r="L92" s="153">
        <v>0.25</v>
      </c>
      <c r="M92" s="154">
        <v>12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2" t="s">
        <v>176</v>
      </c>
      <c r="B93" s="151" t="s">
        <v>177</v>
      </c>
      <c r="C93" s="19" t="s">
        <v>182</v>
      </c>
      <c r="D93" s="152">
        <v>802433013929</v>
      </c>
      <c r="E93" s="150" t="s">
        <v>50</v>
      </c>
      <c r="F93" s="146" t="s">
        <v>51</v>
      </c>
      <c r="G93" s="19" t="s">
        <v>183</v>
      </c>
      <c r="H93" s="12" t="s">
        <v>53</v>
      </c>
      <c r="I93" s="74"/>
      <c r="J93" s="154">
        <v>35</v>
      </c>
      <c r="K93" s="154">
        <v>16</v>
      </c>
      <c r="L93" s="153">
        <v>0.25</v>
      </c>
      <c r="M93" s="154">
        <v>12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2" t="s">
        <v>176</v>
      </c>
      <c r="B94" s="151" t="s">
        <v>177</v>
      </c>
      <c r="C94" s="19" t="s">
        <v>184</v>
      </c>
      <c r="D94" s="152">
        <v>802433013936</v>
      </c>
      <c r="E94" s="150" t="s">
        <v>50</v>
      </c>
      <c r="F94" s="146" t="s">
        <v>51</v>
      </c>
      <c r="G94" s="19" t="s">
        <v>183</v>
      </c>
      <c r="H94" s="12" t="s">
        <v>55</v>
      </c>
      <c r="I94" s="74"/>
      <c r="J94" s="154">
        <v>35</v>
      </c>
      <c r="K94" s="154">
        <v>16</v>
      </c>
      <c r="L94" s="153">
        <v>0.25</v>
      </c>
      <c r="M94" s="154">
        <v>12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2" t="s">
        <v>176</v>
      </c>
      <c r="B95" s="151" t="s">
        <v>177</v>
      </c>
      <c r="C95" s="19" t="s">
        <v>185</v>
      </c>
      <c r="D95" s="152">
        <v>802433013943</v>
      </c>
      <c r="E95" s="150" t="s">
        <v>50</v>
      </c>
      <c r="F95" s="146" t="s">
        <v>51</v>
      </c>
      <c r="G95" s="19" t="s">
        <v>183</v>
      </c>
      <c r="H95" s="12" t="s">
        <v>57</v>
      </c>
      <c r="I95" s="74"/>
      <c r="J95" s="154">
        <v>35</v>
      </c>
      <c r="K95" s="154">
        <v>16</v>
      </c>
      <c r="L95" s="153">
        <v>0.25</v>
      </c>
      <c r="M95" s="154">
        <v>12</v>
      </c>
      <c r="N95" s="70">
        <f t="shared" si="2"/>
        <v>0</v>
      </c>
      <c r="O95" s="68">
        <f t="shared" si="3"/>
        <v>0</v>
      </c>
    </row>
    <row r="96" spans="1:15" s="8" customFormat="1" ht="13.5" thickBot="1" x14ac:dyDescent="0.25">
      <c r="A96" s="12" t="s">
        <v>176</v>
      </c>
      <c r="B96" s="151" t="s">
        <v>177</v>
      </c>
      <c r="C96" s="19" t="s">
        <v>186</v>
      </c>
      <c r="D96" s="152">
        <v>802433013950</v>
      </c>
      <c r="E96" s="150" t="s">
        <v>50</v>
      </c>
      <c r="F96" s="146" t="s">
        <v>51</v>
      </c>
      <c r="G96" s="19" t="s">
        <v>183</v>
      </c>
      <c r="H96" s="12" t="s">
        <v>59</v>
      </c>
      <c r="I96" s="74"/>
      <c r="J96" s="154">
        <v>35</v>
      </c>
      <c r="K96" s="154">
        <v>16</v>
      </c>
      <c r="L96" s="153">
        <v>0.25</v>
      </c>
      <c r="M96" s="154">
        <v>12</v>
      </c>
      <c r="N96" s="70">
        <f t="shared" si="2"/>
        <v>0</v>
      </c>
      <c r="O96" s="68">
        <f t="shared" si="3"/>
        <v>0</v>
      </c>
    </row>
    <row r="97" spans="1:15" s="8" customFormat="1" ht="13.5" hidden="1" thickBot="1" x14ac:dyDescent="0.25">
      <c r="A97" s="12"/>
      <c r="B97" s="12"/>
      <c r="C97" s="12"/>
      <c r="D97" s="12"/>
      <c r="E97" s="12"/>
      <c r="F97" s="12"/>
      <c r="G97" s="12"/>
      <c r="H97" s="12"/>
      <c r="I97" s="74"/>
      <c r="J97" s="81"/>
      <c r="K97" s="81"/>
      <c r="L97" s="80"/>
      <c r="M97" s="81">
        <f t="shared" ref="M37:M100" si="4">SUM(K97-(L97*K97))</f>
        <v>0</v>
      </c>
      <c r="N97" s="70">
        <f t="shared" si="2"/>
        <v>0</v>
      </c>
      <c r="O97" s="68">
        <f t="shared" si="3"/>
        <v>0</v>
      </c>
    </row>
    <row r="98" spans="1:15" s="8" customFormat="1" ht="13.5" hidden="1" thickBot="1" x14ac:dyDescent="0.25">
      <c r="A98" s="12"/>
      <c r="B98" s="12"/>
      <c r="C98" s="12"/>
      <c r="D98" s="12"/>
      <c r="E98" s="12"/>
      <c r="F98" s="12"/>
      <c r="G98" s="12"/>
      <c r="H98" s="12"/>
      <c r="I98" s="74"/>
      <c r="J98" s="81"/>
      <c r="K98" s="81"/>
      <c r="L98" s="80"/>
      <c r="M98" s="81">
        <f t="shared" si="4"/>
        <v>0</v>
      </c>
      <c r="N98" s="70">
        <f t="shared" si="2"/>
        <v>0</v>
      </c>
      <c r="O98" s="68">
        <f t="shared" si="3"/>
        <v>0</v>
      </c>
    </row>
    <row r="99" spans="1:15" s="8" customFormat="1" ht="13.5" hidden="1" thickBot="1" x14ac:dyDescent="0.25">
      <c r="A99" s="12"/>
      <c r="B99" s="12"/>
      <c r="C99" s="12"/>
      <c r="D99" s="12"/>
      <c r="E99" s="12"/>
      <c r="F99" s="12"/>
      <c r="G99" s="12"/>
      <c r="H99" s="12"/>
      <c r="I99" s="74"/>
      <c r="J99" s="81"/>
      <c r="K99" s="81"/>
      <c r="L99" s="80"/>
      <c r="M99" s="81">
        <f t="shared" si="4"/>
        <v>0</v>
      </c>
      <c r="N99" s="70">
        <f t="shared" si="2"/>
        <v>0</v>
      </c>
      <c r="O99" s="68">
        <f t="shared" si="3"/>
        <v>0</v>
      </c>
    </row>
    <row r="100" spans="1:15" s="8" customFormat="1" ht="13.5" hidden="1" thickBot="1" x14ac:dyDescent="0.25">
      <c r="A100" s="12"/>
      <c r="B100" s="12"/>
      <c r="C100" s="12"/>
      <c r="D100" s="12"/>
      <c r="E100" s="12"/>
      <c r="F100" s="12"/>
      <c r="G100" s="12"/>
      <c r="H100" s="12"/>
      <c r="I100" s="74"/>
      <c r="J100" s="81"/>
      <c r="K100" s="81"/>
      <c r="L100" s="80"/>
      <c r="M100" s="81">
        <f t="shared" si="4"/>
        <v>0</v>
      </c>
      <c r="N100" s="70">
        <f t="shared" si="2"/>
        <v>0</v>
      </c>
      <c r="O100" s="68">
        <f t="shared" si="3"/>
        <v>0</v>
      </c>
    </row>
    <row r="101" spans="1:15" s="8" customFormat="1" ht="13.5" hidden="1" thickBot="1" x14ac:dyDescent="0.25">
      <c r="A101" s="12"/>
      <c r="B101" s="12"/>
      <c r="C101" s="12"/>
      <c r="D101" s="12"/>
      <c r="E101" s="12"/>
      <c r="F101" s="12"/>
      <c r="G101" s="12"/>
      <c r="H101" s="12"/>
      <c r="I101" s="74"/>
      <c r="J101" s="81"/>
      <c r="K101" s="81"/>
      <c r="L101" s="80"/>
      <c r="M101" s="81">
        <f t="shared" ref="M101:M164" si="5">SUM(K101-(L101*K101))</f>
        <v>0</v>
      </c>
      <c r="N101" s="70">
        <f t="shared" ref="N101:N164" si="6">SUM(I101*M101)</f>
        <v>0</v>
      </c>
      <c r="O101" s="68">
        <f t="shared" ref="O101:O164" si="7">SUM(I101*J101)</f>
        <v>0</v>
      </c>
    </row>
    <row r="102" spans="1:15" s="8" customFormat="1" ht="13.5" hidden="1" thickBot="1" x14ac:dyDescent="0.25">
      <c r="A102" s="12"/>
      <c r="B102" s="12"/>
      <c r="C102" s="12"/>
      <c r="D102" s="12"/>
      <c r="E102" s="12"/>
      <c r="F102" s="12"/>
      <c r="G102" s="12"/>
      <c r="H102" s="12"/>
      <c r="I102" s="74"/>
      <c r="J102" s="81"/>
      <c r="K102" s="81"/>
      <c r="L102" s="80"/>
      <c r="M102" s="81">
        <f t="shared" si="5"/>
        <v>0</v>
      </c>
      <c r="N102" s="70">
        <f t="shared" si="6"/>
        <v>0</v>
      </c>
      <c r="O102" s="68">
        <f t="shared" si="7"/>
        <v>0</v>
      </c>
    </row>
    <row r="103" spans="1:15" s="8" customFormat="1" ht="13.5" hidden="1" thickBot="1" x14ac:dyDescent="0.25">
      <c r="A103" s="12"/>
      <c r="B103" s="12"/>
      <c r="C103" s="12"/>
      <c r="D103" s="12"/>
      <c r="E103" s="12"/>
      <c r="F103" s="12"/>
      <c r="G103" s="12"/>
      <c r="H103" s="12"/>
      <c r="I103" s="74"/>
      <c r="J103" s="81"/>
      <c r="K103" s="81"/>
      <c r="L103" s="80"/>
      <c r="M103" s="81">
        <f t="shared" si="5"/>
        <v>0</v>
      </c>
      <c r="N103" s="70">
        <f t="shared" si="6"/>
        <v>0</v>
      </c>
      <c r="O103" s="68">
        <f t="shared" si="7"/>
        <v>0</v>
      </c>
    </row>
    <row r="104" spans="1:15" s="8" customFormat="1" ht="13.5" hidden="1" thickBot="1" x14ac:dyDescent="0.25">
      <c r="A104" s="12"/>
      <c r="B104" s="12"/>
      <c r="C104" s="12"/>
      <c r="D104" s="12"/>
      <c r="E104" s="12"/>
      <c r="F104" s="12"/>
      <c r="G104" s="12"/>
      <c r="H104" s="12"/>
      <c r="I104" s="74"/>
      <c r="J104" s="81"/>
      <c r="K104" s="81"/>
      <c r="L104" s="80"/>
      <c r="M104" s="81">
        <f t="shared" si="5"/>
        <v>0</v>
      </c>
      <c r="N104" s="70">
        <f t="shared" si="6"/>
        <v>0</v>
      </c>
      <c r="O104" s="68">
        <f t="shared" si="7"/>
        <v>0</v>
      </c>
    </row>
    <row r="105" spans="1:15" s="8" customFormat="1" ht="13.5" hidden="1" thickBot="1" x14ac:dyDescent="0.25">
      <c r="A105" s="12"/>
      <c r="B105" s="12"/>
      <c r="C105" s="12"/>
      <c r="D105" s="12"/>
      <c r="E105" s="12"/>
      <c r="F105" s="12"/>
      <c r="G105" s="12"/>
      <c r="H105" s="12"/>
      <c r="I105" s="74"/>
      <c r="J105" s="81"/>
      <c r="K105" s="81"/>
      <c r="L105" s="80"/>
      <c r="M105" s="81">
        <f t="shared" si="5"/>
        <v>0</v>
      </c>
      <c r="N105" s="70">
        <f t="shared" si="6"/>
        <v>0</v>
      </c>
      <c r="O105" s="68">
        <f t="shared" si="7"/>
        <v>0</v>
      </c>
    </row>
    <row r="106" spans="1:15" s="8" customFormat="1" ht="13.5" hidden="1" thickBot="1" x14ac:dyDescent="0.25">
      <c r="A106" s="12"/>
      <c r="B106" s="12"/>
      <c r="C106" s="12"/>
      <c r="D106" s="12"/>
      <c r="E106" s="12"/>
      <c r="F106" s="12"/>
      <c r="G106" s="12"/>
      <c r="H106" s="12"/>
      <c r="I106" s="74"/>
      <c r="J106" s="81"/>
      <c r="K106" s="81"/>
      <c r="L106" s="80"/>
      <c r="M106" s="81">
        <f t="shared" si="5"/>
        <v>0</v>
      </c>
      <c r="N106" s="70">
        <f t="shared" si="6"/>
        <v>0</v>
      </c>
      <c r="O106" s="68">
        <f t="shared" si="7"/>
        <v>0</v>
      </c>
    </row>
    <row r="107" spans="1:15" s="8" customFormat="1" ht="13.5" hidden="1" thickBot="1" x14ac:dyDescent="0.25">
      <c r="A107" s="12"/>
      <c r="B107" s="12"/>
      <c r="C107" s="12"/>
      <c r="D107" s="12"/>
      <c r="E107" s="12"/>
      <c r="F107" s="12"/>
      <c r="G107" s="12"/>
      <c r="H107" s="12"/>
      <c r="I107" s="74"/>
      <c r="J107" s="81"/>
      <c r="K107" s="81"/>
      <c r="L107" s="80"/>
      <c r="M107" s="81">
        <f t="shared" si="5"/>
        <v>0</v>
      </c>
      <c r="N107" s="70">
        <f t="shared" si="6"/>
        <v>0</v>
      </c>
      <c r="O107" s="68">
        <f t="shared" si="7"/>
        <v>0</v>
      </c>
    </row>
    <row r="108" spans="1:15" s="8" customFormat="1" ht="13.5" hidden="1" thickBot="1" x14ac:dyDescent="0.25">
      <c r="A108" s="12"/>
      <c r="B108" s="12"/>
      <c r="C108" s="12"/>
      <c r="D108" s="12"/>
      <c r="E108" s="12"/>
      <c r="F108" s="12"/>
      <c r="G108" s="12"/>
      <c r="H108" s="12"/>
      <c r="I108" s="74"/>
      <c r="J108" s="81"/>
      <c r="K108" s="81"/>
      <c r="L108" s="80"/>
      <c r="M108" s="81">
        <f t="shared" si="5"/>
        <v>0</v>
      </c>
      <c r="N108" s="70">
        <f t="shared" si="6"/>
        <v>0</v>
      </c>
      <c r="O108" s="68">
        <f t="shared" si="7"/>
        <v>0</v>
      </c>
    </row>
    <row r="109" spans="1:15" s="8" customFormat="1" ht="13.5" hidden="1" thickBot="1" x14ac:dyDescent="0.25">
      <c r="A109" s="12"/>
      <c r="B109" s="12"/>
      <c r="C109" s="12"/>
      <c r="D109" s="12"/>
      <c r="E109" s="12"/>
      <c r="F109" s="12"/>
      <c r="G109" s="12"/>
      <c r="H109" s="12"/>
      <c r="I109" s="74"/>
      <c r="J109" s="81"/>
      <c r="K109" s="81"/>
      <c r="L109" s="80"/>
      <c r="M109" s="81">
        <f t="shared" si="5"/>
        <v>0</v>
      </c>
      <c r="N109" s="70">
        <f t="shared" si="6"/>
        <v>0</v>
      </c>
      <c r="O109" s="68">
        <f t="shared" si="7"/>
        <v>0</v>
      </c>
    </row>
    <row r="110" spans="1:15" s="8" customFormat="1" ht="13.5" hidden="1" thickBot="1" x14ac:dyDescent="0.25">
      <c r="A110" s="12"/>
      <c r="B110" s="12"/>
      <c r="C110" s="12"/>
      <c r="D110" s="12"/>
      <c r="E110" s="12"/>
      <c r="F110" s="12"/>
      <c r="G110" s="12"/>
      <c r="H110" s="12"/>
      <c r="I110" s="74"/>
      <c r="J110" s="81"/>
      <c r="K110" s="81"/>
      <c r="L110" s="80"/>
      <c r="M110" s="81">
        <f t="shared" si="5"/>
        <v>0</v>
      </c>
      <c r="N110" s="70">
        <f t="shared" si="6"/>
        <v>0</v>
      </c>
      <c r="O110" s="68">
        <f t="shared" si="7"/>
        <v>0</v>
      </c>
    </row>
    <row r="111" spans="1:15" s="8" customFormat="1" ht="13.5" hidden="1" thickBot="1" x14ac:dyDescent="0.25">
      <c r="A111" s="12"/>
      <c r="B111" s="12"/>
      <c r="C111" s="12"/>
      <c r="D111" s="12"/>
      <c r="E111" s="12"/>
      <c r="F111" s="12"/>
      <c r="G111" s="12"/>
      <c r="H111" s="12"/>
      <c r="I111" s="74"/>
      <c r="J111" s="81"/>
      <c r="K111" s="81"/>
      <c r="L111" s="80"/>
      <c r="M111" s="81">
        <f t="shared" si="5"/>
        <v>0</v>
      </c>
      <c r="N111" s="70">
        <f t="shared" si="6"/>
        <v>0</v>
      </c>
      <c r="O111" s="68">
        <f t="shared" si="7"/>
        <v>0</v>
      </c>
    </row>
    <row r="112" spans="1:15" s="8" customFormat="1" ht="13.5" hidden="1" thickBot="1" x14ac:dyDescent="0.25">
      <c r="A112" s="12"/>
      <c r="B112" s="12"/>
      <c r="C112" s="12"/>
      <c r="D112" s="12"/>
      <c r="E112" s="12"/>
      <c r="F112" s="12"/>
      <c r="G112" s="12"/>
      <c r="H112" s="12"/>
      <c r="I112" s="74"/>
      <c r="J112" s="81"/>
      <c r="K112" s="81"/>
      <c r="L112" s="80"/>
      <c r="M112" s="81">
        <f t="shared" si="5"/>
        <v>0</v>
      </c>
      <c r="N112" s="70">
        <f t="shared" si="6"/>
        <v>0</v>
      </c>
      <c r="O112" s="68">
        <f t="shared" si="7"/>
        <v>0</v>
      </c>
    </row>
    <row r="113" spans="1:15" s="8" customFormat="1" ht="13.5" hidden="1" thickBot="1" x14ac:dyDescent="0.25">
      <c r="A113" s="12"/>
      <c r="B113" s="12"/>
      <c r="C113" s="12"/>
      <c r="D113" s="12"/>
      <c r="E113" s="12"/>
      <c r="F113" s="12"/>
      <c r="G113" s="12"/>
      <c r="H113" s="12"/>
      <c r="I113" s="74"/>
      <c r="J113" s="81"/>
      <c r="K113" s="81"/>
      <c r="L113" s="80"/>
      <c r="M113" s="81">
        <f t="shared" si="5"/>
        <v>0</v>
      </c>
      <c r="N113" s="70">
        <f t="shared" si="6"/>
        <v>0</v>
      </c>
      <c r="O113" s="68">
        <f t="shared" si="7"/>
        <v>0</v>
      </c>
    </row>
    <row r="114" spans="1:15" s="8" customFormat="1" ht="13.5" hidden="1" thickBot="1" x14ac:dyDescent="0.25">
      <c r="A114" s="12"/>
      <c r="B114" s="12"/>
      <c r="C114" s="12"/>
      <c r="D114" s="12"/>
      <c r="E114" s="12"/>
      <c r="F114" s="12"/>
      <c r="G114" s="12"/>
      <c r="H114" s="12"/>
      <c r="I114" s="74"/>
      <c r="J114" s="81"/>
      <c r="K114" s="81"/>
      <c r="L114" s="80"/>
      <c r="M114" s="81">
        <f t="shared" si="5"/>
        <v>0</v>
      </c>
      <c r="N114" s="70">
        <f t="shared" si="6"/>
        <v>0</v>
      </c>
      <c r="O114" s="68">
        <f t="shared" si="7"/>
        <v>0</v>
      </c>
    </row>
    <row r="115" spans="1:15" s="8" customFormat="1" ht="13.5" hidden="1" thickBot="1" x14ac:dyDescent="0.25">
      <c r="A115" s="12"/>
      <c r="B115" s="12"/>
      <c r="C115" s="12"/>
      <c r="D115" s="12"/>
      <c r="E115" s="12"/>
      <c r="F115" s="12"/>
      <c r="G115" s="12"/>
      <c r="H115" s="12"/>
      <c r="I115" s="74"/>
      <c r="J115" s="81"/>
      <c r="K115" s="81"/>
      <c r="L115" s="80"/>
      <c r="M115" s="81">
        <f t="shared" si="5"/>
        <v>0</v>
      </c>
      <c r="N115" s="70">
        <f t="shared" si="6"/>
        <v>0</v>
      </c>
      <c r="O115" s="68">
        <f t="shared" si="7"/>
        <v>0</v>
      </c>
    </row>
    <row r="116" spans="1:15" s="8" customFormat="1" ht="13.5" hidden="1" thickBot="1" x14ac:dyDescent="0.25">
      <c r="A116" s="12"/>
      <c r="B116" s="12"/>
      <c r="C116" s="12"/>
      <c r="D116" s="12"/>
      <c r="E116" s="12"/>
      <c r="F116" s="12"/>
      <c r="G116" s="12"/>
      <c r="H116" s="12"/>
      <c r="I116" s="74"/>
      <c r="J116" s="81"/>
      <c r="K116" s="81"/>
      <c r="L116" s="80"/>
      <c r="M116" s="81">
        <f t="shared" si="5"/>
        <v>0</v>
      </c>
      <c r="N116" s="70">
        <f t="shared" si="6"/>
        <v>0</v>
      </c>
      <c r="O116" s="68">
        <f t="shared" si="7"/>
        <v>0</v>
      </c>
    </row>
    <row r="117" spans="1:15" s="8" customFormat="1" ht="13.5" hidden="1" thickBot="1" x14ac:dyDescent="0.25">
      <c r="A117" s="12"/>
      <c r="B117" s="12"/>
      <c r="C117" s="12"/>
      <c r="D117" s="12"/>
      <c r="E117" s="12"/>
      <c r="F117" s="12"/>
      <c r="G117" s="12"/>
      <c r="H117" s="12"/>
      <c r="I117" s="74"/>
      <c r="J117" s="81"/>
      <c r="K117" s="81"/>
      <c r="L117" s="80"/>
      <c r="M117" s="81">
        <f t="shared" si="5"/>
        <v>0</v>
      </c>
      <c r="N117" s="70">
        <f t="shared" si="6"/>
        <v>0</v>
      </c>
      <c r="O117" s="68">
        <f t="shared" si="7"/>
        <v>0</v>
      </c>
    </row>
    <row r="118" spans="1:15" s="8" customFormat="1" ht="13.5" hidden="1" thickBot="1" x14ac:dyDescent="0.25">
      <c r="A118" s="12"/>
      <c r="B118" s="12"/>
      <c r="C118" s="12"/>
      <c r="D118" s="12"/>
      <c r="E118" s="12"/>
      <c r="F118" s="12"/>
      <c r="G118" s="12"/>
      <c r="H118" s="12"/>
      <c r="I118" s="74"/>
      <c r="J118" s="81"/>
      <c r="K118" s="81"/>
      <c r="L118" s="80"/>
      <c r="M118" s="81">
        <f t="shared" si="5"/>
        <v>0</v>
      </c>
      <c r="N118" s="70">
        <f t="shared" si="6"/>
        <v>0</v>
      </c>
      <c r="O118" s="68">
        <f t="shared" si="7"/>
        <v>0</v>
      </c>
    </row>
    <row r="119" spans="1:15" s="8" customFormat="1" ht="13.5" hidden="1" thickBot="1" x14ac:dyDescent="0.25">
      <c r="A119" s="12"/>
      <c r="B119" s="12"/>
      <c r="C119" s="12"/>
      <c r="D119" s="12"/>
      <c r="E119" s="12"/>
      <c r="F119" s="12"/>
      <c r="G119" s="12"/>
      <c r="H119" s="12"/>
      <c r="I119" s="74"/>
      <c r="J119" s="81"/>
      <c r="K119" s="81"/>
      <c r="L119" s="80"/>
      <c r="M119" s="81">
        <f t="shared" si="5"/>
        <v>0</v>
      </c>
      <c r="N119" s="70">
        <f t="shared" si="6"/>
        <v>0</v>
      </c>
      <c r="O119" s="68">
        <f t="shared" si="7"/>
        <v>0</v>
      </c>
    </row>
    <row r="120" spans="1:15" s="8" customFormat="1" ht="13.5" hidden="1" thickBot="1" x14ac:dyDescent="0.25">
      <c r="A120" s="12"/>
      <c r="B120" s="12"/>
      <c r="C120" s="12"/>
      <c r="D120" s="12"/>
      <c r="E120" s="12"/>
      <c r="F120" s="12"/>
      <c r="G120" s="12"/>
      <c r="H120" s="12"/>
      <c r="I120" s="74"/>
      <c r="J120" s="81"/>
      <c r="K120" s="81"/>
      <c r="L120" s="80"/>
      <c r="M120" s="81">
        <f t="shared" si="5"/>
        <v>0</v>
      </c>
      <c r="N120" s="70">
        <f t="shared" si="6"/>
        <v>0</v>
      </c>
      <c r="O120" s="68">
        <f t="shared" si="7"/>
        <v>0</v>
      </c>
    </row>
    <row r="121" spans="1:15" s="8" customFormat="1" ht="13.5" hidden="1" thickBot="1" x14ac:dyDescent="0.25">
      <c r="A121" s="12"/>
      <c r="B121" s="12"/>
      <c r="C121" s="12"/>
      <c r="D121" s="12"/>
      <c r="E121" s="12"/>
      <c r="F121" s="12"/>
      <c r="G121" s="12"/>
      <c r="H121" s="12"/>
      <c r="I121" s="74"/>
      <c r="J121" s="81"/>
      <c r="K121" s="81"/>
      <c r="L121" s="80"/>
      <c r="M121" s="81">
        <f t="shared" si="5"/>
        <v>0</v>
      </c>
      <c r="N121" s="70">
        <f t="shared" si="6"/>
        <v>0</v>
      </c>
      <c r="O121" s="68">
        <f t="shared" si="7"/>
        <v>0</v>
      </c>
    </row>
    <row r="122" spans="1:15" s="8" customFormat="1" ht="13.5" hidden="1" thickBot="1" x14ac:dyDescent="0.25">
      <c r="A122" s="12"/>
      <c r="B122" s="12"/>
      <c r="C122" s="12"/>
      <c r="D122" s="12"/>
      <c r="E122" s="12"/>
      <c r="F122" s="12"/>
      <c r="G122" s="12"/>
      <c r="H122" s="12"/>
      <c r="I122" s="74"/>
      <c r="J122" s="81"/>
      <c r="K122" s="81"/>
      <c r="L122" s="80"/>
      <c r="M122" s="81">
        <f t="shared" si="5"/>
        <v>0</v>
      </c>
      <c r="N122" s="70">
        <f t="shared" si="6"/>
        <v>0</v>
      </c>
      <c r="O122" s="68">
        <f t="shared" si="7"/>
        <v>0</v>
      </c>
    </row>
    <row r="123" spans="1:15" s="8" customFormat="1" ht="13.5" hidden="1" thickBot="1" x14ac:dyDescent="0.25">
      <c r="A123" s="12"/>
      <c r="B123" s="12"/>
      <c r="C123" s="12"/>
      <c r="D123" s="12"/>
      <c r="E123" s="12"/>
      <c r="F123" s="12"/>
      <c r="G123" s="12"/>
      <c r="H123" s="12"/>
      <c r="I123" s="74"/>
      <c r="J123" s="81"/>
      <c r="K123" s="81"/>
      <c r="L123" s="80"/>
      <c r="M123" s="81">
        <f t="shared" si="5"/>
        <v>0</v>
      </c>
      <c r="N123" s="70">
        <f t="shared" si="6"/>
        <v>0</v>
      </c>
      <c r="O123" s="68">
        <f t="shared" si="7"/>
        <v>0</v>
      </c>
    </row>
    <row r="124" spans="1:15" s="8" customFormat="1" ht="13.5" hidden="1" thickBot="1" x14ac:dyDescent="0.25">
      <c r="A124" s="12"/>
      <c r="B124" s="12"/>
      <c r="C124" s="12"/>
      <c r="D124" s="12"/>
      <c r="E124" s="12"/>
      <c r="F124" s="12"/>
      <c r="G124" s="12"/>
      <c r="H124" s="12"/>
      <c r="I124" s="74"/>
      <c r="J124" s="81"/>
      <c r="K124" s="81"/>
      <c r="L124" s="80"/>
      <c r="M124" s="81">
        <f t="shared" si="5"/>
        <v>0</v>
      </c>
      <c r="N124" s="70">
        <f t="shared" si="6"/>
        <v>0</v>
      </c>
      <c r="O124" s="68">
        <f t="shared" si="7"/>
        <v>0</v>
      </c>
    </row>
    <row r="125" spans="1:15" s="8" customFormat="1" ht="13.5" hidden="1" thickBot="1" x14ac:dyDescent="0.25">
      <c r="A125" s="12"/>
      <c r="B125" s="12"/>
      <c r="C125" s="12"/>
      <c r="D125" s="12"/>
      <c r="E125" s="12"/>
      <c r="F125" s="12"/>
      <c r="G125" s="12"/>
      <c r="H125" s="12"/>
      <c r="I125" s="74"/>
      <c r="J125" s="81"/>
      <c r="K125" s="81"/>
      <c r="L125" s="80"/>
      <c r="M125" s="81">
        <f t="shared" si="5"/>
        <v>0</v>
      </c>
      <c r="N125" s="70">
        <f t="shared" si="6"/>
        <v>0</v>
      </c>
      <c r="O125" s="68">
        <f t="shared" si="7"/>
        <v>0</v>
      </c>
    </row>
    <row r="126" spans="1:15" s="8" customFormat="1" ht="13.5" hidden="1" thickBot="1" x14ac:dyDescent="0.25">
      <c r="A126" s="12"/>
      <c r="B126" s="12"/>
      <c r="C126" s="12"/>
      <c r="D126" s="12"/>
      <c r="E126" s="12"/>
      <c r="F126" s="12"/>
      <c r="G126" s="12"/>
      <c r="H126" s="12"/>
      <c r="I126" s="74"/>
      <c r="J126" s="81"/>
      <c r="K126" s="81"/>
      <c r="L126" s="80"/>
      <c r="M126" s="81">
        <f t="shared" si="5"/>
        <v>0</v>
      </c>
      <c r="N126" s="70">
        <f t="shared" si="6"/>
        <v>0</v>
      </c>
      <c r="O126" s="68">
        <f t="shared" si="7"/>
        <v>0</v>
      </c>
    </row>
    <row r="127" spans="1:15" s="8" customFormat="1" ht="13.5" hidden="1" thickBot="1" x14ac:dyDescent="0.25">
      <c r="A127" s="12"/>
      <c r="B127" s="12"/>
      <c r="C127" s="12"/>
      <c r="D127" s="12"/>
      <c r="E127" s="12"/>
      <c r="F127" s="12"/>
      <c r="G127" s="12"/>
      <c r="H127" s="12"/>
      <c r="I127" s="74"/>
      <c r="J127" s="81"/>
      <c r="K127" s="81"/>
      <c r="L127" s="80"/>
      <c r="M127" s="81">
        <f t="shared" si="5"/>
        <v>0</v>
      </c>
      <c r="N127" s="70">
        <f t="shared" si="6"/>
        <v>0</v>
      </c>
      <c r="O127" s="68">
        <f t="shared" si="7"/>
        <v>0</v>
      </c>
    </row>
    <row r="128" spans="1:15" s="8" customFormat="1" ht="13.5" hidden="1" thickBot="1" x14ac:dyDescent="0.25">
      <c r="A128" s="12"/>
      <c r="B128" s="12"/>
      <c r="C128" s="12"/>
      <c r="D128" s="12"/>
      <c r="E128" s="12"/>
      <c r="F128" s="12"/>
      <c r="G128" s="12"/>
      <c r="H128" s="12"/>
      <c r="I128" s="74"/>
      <c r="J128" s="81"/>
      <c r="K128" s="81"/>
      <c r="L128" s="80"/>
      <c r="M128" s="81">
        <f t="shared" si="5"/>
        <v>0</v>
      </c>
      <c r="N128" s="70">
        <f t="shared" si="6"/>
        <v>0</v>
      </c>
      <c r="O128" s="68">
        <f t="shared" si="7"/>
        <v>0</v>
      </c>
    </row>
    <row r="129" spans="1:15" s="8" customFormat="1" ht="13.5" hidden="1" thickBot="1" x14ac:dyDescent="0.25">
      <c r="A129" s="12"/>
      <c r="B129" s="12"/>
      <c r="C129" s="12"/>
      <c r="D129" s="12"/>
      <c r="E129" s="12"/>
      <c r="F129" s="12"/>
      <c r="G129" s="12"/>
      <c r="H129" s="12"/>
      <c r="I129" s="74"/>
      <c r="J129" s="81"/>
      <c r="K129" s="81"/>
      <c r="L129" s="80"/>
      <c r="M129" s="81">
        <f t="shared" si="5"/>
        <v>0</v>
      </c>
      <c r="N129" s="70">
        <f t="shared" si="6"/>
        <v>0</v>
      </c>
      <c r="O129" s="68">
        <f t="shared" si="7"/>
        <v>0</v>
      </c>
    </row>
    <row r="130" spans="1:15" s="8" customFormat="1" ht="13.5" hidden="1" thickBot="1" x14ac:dyDescent="0.25">
      <c r="A130" s="12"/>
      <c r="B130" s="12"/>
      <c r="C130" s="12"/>
      <c r="D130" s="12"/>
      <c r="E130" s="12"/>
      <c r="F130" s="12"/>
      <c r="G130" s="12"/>
      <c r="H130" s="12"/>
      <c r="I130" s="74"/>
      <c r="J130" s="81"/>
      <c r="K130" s="81"/>
      <c r="L130" s="80"/>
      <c r="M130" s="81">
        <f t="shared" si="5"/>
        <v>0</v>
      </c>
      <c r="N130" s="70">
        <f t="shared" si="6"/>
        <v>0</v>
      </c>
      <c r="O130" s="68">
        <f t="shared" si="7"/>
        <v>0</v>
      </c>
    </row>
    <row r="131" spans="1:15" s="8" customFormat="1" ht="13.5" hidden="1" thickBot="1" x14ac:dyDescent="0.25">
      <c r="A131" s="12"/>
      <c r="B131" s="12"/>
      <c r="C131" s="12"/>
      <c r="D131" s="12"/>
      <c r="E131" s="12"/>
      <c r="F131" s="12"/>
      <c r="G131" s="12"/>
      <c r="H131" s="12"/>
      <c r="I131" s="74"/>
      <c r="J131" s="81"/>
      <c r="K131" s="81"/>
      <c r="L131" s="80"/>
      <c r="M131" s="81">
        <f t="shared" si="5"/>
        <v>0</v>
      </c>
      <c r="N131" s="70">
        <f t="shared" si="6"/>
        <v>0</v>
      </c>
      <c r="O131" s="68">
        <f t="shared" si="7"/>
        <v>0</v>
      </c>
    </row>
    <row r="132" spans="1:15" s="8" customFormat="1" ht="13.5" hidden="1" thickBot="1" x14ac:dyDescent="0.25">
      <c r="A132" s="12"/>
      <c r="B132" s="12"/>
      <c r="C132" s="12"/>
      <c r="D132" s="12"/>
      <c r="E132" s="12"/>
      <c r="F132" s="12"/>
      <c r="G132" s="12"/>
      <c r="H132" s="12"/>
      <c r="I132" s="74"/>
      <c r="J132" s="81"/>
      <c r="K132" s="81"/>
      <c r="L132" s="80"/>
      <c r="M132" s="81">
        <f t="shared" si="5"/>
        <v>0</v>
      </c>
      <c r="N132" s="70">
        <f t="shared" si="6"/>
        <v>0</v>
      </c>
      <c r="O132" s="68">
        <f t="shared" si="7"/>
        <v>0</v>
      </c>
    </row>
    <row r="133" spans="1:15" s="8" customFormat="1" ht="13.5" hidden="1" thickBot="1" x14ac:dyDescent="0.25">
      <c r="A133" s="12"/>
      <c r="B133" s="12"/>
      <c r="C133" s="12"/>
      <c r="D133" s="12"/>
      <c r="E133" s="12"/>
      <c r="F133" s="12"/>
      <c r="G133" s="12"/>
      <c r="H133" s="12"/>
      <c r="I133" s="74"/>
      <c r="J133" s="81"/>
      <c r="K133" s="81"/>
      <c r="L133" s="80"/>
      <c r="M133" s="81">
        <f t="shared" si="5"/>
        <v>0</v>
      </c>
      <c r="N133" s="70">
        <f t="shared" si="6"/>
        <v>0</v>
      </c>
      <c r="O133" s="68">
        <f t="shared" si="7"/>
        <v>0</v>
      </c>
    </row>
    <row r="134" spans="1:15" s="8" customFormat="1" ht="13.5" hidden="1" thickBot="1" x14ac:dyDescent="0.25">
      <c r="A134" s="12"/>
      <c r="B134" s="12"/>
      <c r="C134" s="12"/>
      <c r="D134" s="12"/>
      <c r="E134" s="12"/>
      <c r="F134" s="12"/>
      <c r="G134" s="12"/>
      <c r="H134" s="12"/>
      <c r="I134" s="74"/>
      <c r="J134" s="81"/>
      <c r="K134" s="81"/>
      <c r="L134" s="80"/>
      <c r="M134" s="81">
        <f t="shared" si="5"/>
        <v>0</v>
      </c>
      <c r="N134" s="70">
        <f t="shared" si="6"/>
        <v>0</v>
      </c>
      <c r="O134" s="68">
        <f t="shared" si="7"/>
        <v>0</v>
      </c>
    </row>
    <row r="135" spans="1:15" s="8" customFormat="1" ht="13.5" hidden="1" thickBot="1" x14ac:dyDescent="0.25">
      <c r="A135" s="12"/>
      <c r="B135" s="12"/>
      <c r="C135" s="12"/>
      <c r="D135" s="12"/>
      <c r="E135" s="12"/>
      <c r="F135" s="12"/>
      <c r="G135" s="12"/>
      <c r="H135" s="12"/>
      <c r="I135" s="74"/>
      <c r="J135" s="81"/>
      <c r="K135" s="81"/>
      <c r="L135" s="80"/>
      <c r="M135" s="81">
        <f t="shared" si="5"/>
        <v>0</v>
      </c>
      <c r="N135" s="70">
        <f t="shared" si="6"/>
        <v>0</v>
      </c>
      <c r="O135" s="68">
        <f t="shared" si="7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4"/>
      <c r="J136" s="81"/>
      <c r="K136" s="81"/>
      <c r="L136" s="80"/>
      <c r="M136" s="81">
        <f t="shared" si="5"/>
        <v>0</v>
      </c>
      <c r="N136" s="70">
        <f t="shared" si="6"/>
        <v>0</v>
      </c>
      <c r="O136" s="68">
        <f t="shared" si="7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4"/>
      <c r="J137" s="81"/>
      <c r="K137" s="81"/>
      <c r="L137" s="80"/>
      <c r="M137" s="81">
        <f t="shared" si="5"/>
        <v>0</v>
      </c>
      <c r="N137" s="70">
        <f t="shared" si="6"/>
        <v>0</v>
      </c>
      <c r="O137" s="68">
        <f t="shared" si="7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4"/>
      <c r="J138" s="81"/>
      <c r="K138" s="81"/>
      <c r="L138" s="80"/>
      <c r="M138" s="81">
        <f t="shared" si="5"/>
        <v>0</v>
      </c>
      <c r="N138" s="70">
        <f t="shared" si="6"/>
        <v>0</v>
      </c>
      <c r="O138" s="68">
        <f t="shared" si="7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4"/>
      <c r="J139" s="81"/>
      <c r="K139" s="81"/>
      <c r="L139" s="80"/>
      <c r="M139" s="81">
        <f t="shared" si="5"/>
        <v>0</v>
      </c>
      <c r="N139" s="70">
        <f t="shared" si="6"/>
        <v>0</v>
      </c>
      <c r="O139" s="68">
        <f t="shared" si="7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4"/>
      <c r="J140" s="81"/>
      <c r="K140" s="81"/>
      <c r="L140" s="80"/>
      <c r="M140" s="81">
        <f t="shared" si="5"/>
        <v>0</v>
      </c>
      <c r="N140" s="70">
        <f t="shared" si="6"/>
        <v>0</v>
      </c>
      <c r="O140" s="68">
        <f t="shared" si="7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4"/>
      <c r="J141" s="81"/>
      <c r="K141" s="81"/>
      <c r="L141" s="80"/>
      <c r="M141" s="81">
        <f t="shared" si="5"/>
        <v>0</v>
      </c>
      <c r="N141" s="70">
        <f t="shared" si="6"/>
        <v>0</v>
      </c>
      <c r="O141" s="68">
        <f t="shared" si="7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4"/>
      <c r="J142" s="81"/>
      <c r="K142" s="81"/>
      <c r="L142" s="80"/>
      <c r="M142" s="81">
        <f t="shared" si="5"/>
        <v>0</v>
      </c>
      <c r="N142" s="70">
        <f t="shared" si="6"/>
        <v>0</v>
      </c>
      <c r="O142" s="68">
        <f t="shared" si="7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4"/>
      <c r="J143" s="81"/>
      <c r="K143" s="81"/>
      <c r="L143" s="80"/>
      <c r="M143" s="81">
        <f t="shared" si="5"/>
        <v>0</v>
      </c>
      <c r="N143" s="70">
        <f t="shared" si="6"/>
        <v>0</v>
      </c>
      <c r="O143" s="68">
        <f t="shared" si="7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4"/>
      <c r="J144" s="81"/>
      <c r="K144" s="81"/>
      <c r="L144" s="80"/>
      <c r="M144" s="81">
        <f t="shared" si="5"/>
        <v>0</v>
      </c>
      <c r="N144" s="70">
        <f t="shared" si="6"/>
        <v>0</v>
      </c>
      <c r="O144" s="68">
        <f t="shared" si="7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4"/>
      <c r="J145" s="81"/>
      <c r="K145" s="81"/>
      <c r="L145" s="80"/>
      <c r="M145" s="81">
        <f t="shared" si="5"/>
        <v>0</v>
      </c>
      <c r="N145" s="70">
        <f t="shared" si="6"/>
        <v>0</v>
      </c>
      <c r="O145" s="68">
        <f t="shared" si="7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4"/>
      <c r="J146" s="81"/>
      <c r="K146" s="81"/>
      <c r="L146" s="80"/>
      <c r="M146" s="81">
        <f t="shared" si="5"/>
        <v>0</v>
      </c>
      <c r="N146" s="70">
        <f t="shared" si="6"/>
        <v>0</v>
      </c>
      <c r="O146" s="68">
        <f t="shared" si="7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4"/>
      <c r="J147" s="81"/>
      <c r="K147" s="81"/>
      <c r="L147" s="80"/>
      <c r="M147" s="81">
        <f t="shared" si="5"/>
        <v>0</v>
      </c>
      <c r="N147" s="70">
        <f t="shared" si="6"/>
        <v>0</v>
      </c>
      <c r="O147" s="68">
        <f t="shared" si="7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4"/>
      <c r="J148" s="81"/>
      <c r="K148" s="81"/>
      <c r="L148" s="80"/>
      <c r="M148" s="81">
        <f t="shared" si="5"/>
        <v>0</v>
      </c>
      <c r="N148" s="70">
        <f t="shared" si="6"/>
        <v>0</v>
      </c>
      <c r="O148" s="68">
        <f t="shared" si="7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4"/>
      <c r="J149" s="81"/>
      <c r="K149" s="81"/>
      <c r="L149" s="80"/>
      <c r="M149" s="81">
        <f t="shared" si="5"/>
        <v>0</v>
      </c>
      <c r="N149" s="70">
        <f t="shared" si="6"/>
        <v>0</v>
      </c>
      <c r="O149" s="68">
        <f t="shared" si="7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4"/>
      <c r="J150" s="81"/>
      <c r="K150" s="81"/>
      <c r="L150" s="80"/>
      <c r="M150" s="81">
        <f t="shared" si="5"/>
        <v>0</v>
      </c>
      <c r="N150" s="70">
        <f t="shared" si="6"/>
        <v>0</v>
      </c>
      <c r="O150" s="68">
        <f t="shared" si="7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4"/>
      <c r="J151" s="81"/>
      <c r="K151" s="81"/>
      <c r="L151" s="80"/>
      <c r="M151" s="81">
        <f t="shared" si="5"/>
        <v>0</v>
      </c>
      <c r="N151" s="70">
        <f t="shared" si="6"/>
        <v>0</v>
      </c>
      <c r="O151" s="68">
        <f t="shared" si="7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4"/>
      <c r="J152" s="81"/>
      <c r="K152" s="81"/>
      <c r="L152" s="80"/>
      <c r="M152" s="81">
        <f t="shared" si="5"/>
        <v>0</v>
      </c>
      <c r="N152" s="70">
        <f t="shared" si="6"/>
        <v>0</v>
      </c>
      <c r="O152" s="68">
        <f t="shared" si="7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4"/>
      <c r="J153" s="81"/>
      <c r="K153" s="81"/>
      <c r="L153" s="80"/>
      <c r="M153" s="81">
        <f t="shared" si="5"/>
        <v>0</v>
      </c>
      <c r="N153" s="70">
        <f t="shared" si="6"/>
        <v>0</v>
      </c>
      <c r="O153" s="68">
        <f t="shared" si="7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4"/>
      <c r="J154" s="81"/>
      <c r="K154" s="81"/>
      <c r="L154" s="80"/>
      <c r="M154" s="81">
        <f t="shared" si="5"/>
        <v>0</v>
      </c>
      <c r="N154" s="70">
        <f t="shared" si="6"/>
        <v>0</v>
      </c>
      <c r="O154" s="68">
        <f t="shared" si="7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4"/>
      <c r="J155" s="81"/>
      <c r="K155" s="81"/>
      <c r="L155" s="80"/>
      <c r="M155" s="81">
        <f t="shared" si="5"/>
        <v>0</v>
      </c>
      <c r="N155" s="70">
        <f t="shared" si="6"/>
        <v>0</v>
      </c>
      <c r="O155" s="68">
        <f t="shared" si="7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4"/>
      <c r="J156" s="81"/>
      <c r="K156" s="81"/>
      <c r="L156" s="80"/>
      <c r="M156" s="81">
        <f t="shared" si="5"/>
        <v>0</v>
      </c>
      <c r="N156" s="70">
        <f t="shared" si="6"/>
        <v>0</v>
      </c>
      <c r="O156" s="68">
        <f t="shared" si="7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4"/>
      <c r="J157" s="81"/>
      <c r="K157" s="81"/>
      <c r="L157" s="80"/>
      <c r="M157" s="81">
        <f t="shared" si="5"/>
        <v>0</v>
      </c>
      <c r="N157" s="70">
        <f t="shared" si="6"/>
        <v>0</v>
      </c>
      <c r="O157" s="68">
        <f t="shared" si="7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4"/>
      <c r="J158" s="81"/>
      <c r="K158" s="81"/>
      <c r="L158" s="80"/>
      <c r="M158" s="81">
        <f t="shared" si="5"/>
        <v>0</v>
      </c>
      <c r="N158" s="70">
        <f t="shared" si="6"/>
        <v>0</v>
      </c>
      <c r="O158" s="68">
        <f t="shared" si="7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4"/>
      <c r="J159" s="81"/>
      <c r="K159" s="81"/>
      <c r="L159" s="80"/>
      <c r="M159" s="81">
        <f t="shared" si="5"/>
        <v>0</v>
      </c>
      <c r="N159" s="70">
        <f t="shared" si="6"/>
        <v>0</v>
      </c>
      <c r="O159" s="68">
        <f t="shared" si="7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4"/>
      <c r="J160" s="81"/>
      <c r="K160" s="81"/>
      <c r="L160" s="80"/>
      <c r="M160" s="81">
        <f t="shared" si="5"/>
        <v>0</v>
      </c>
      <c r="N160" s="70">
        <f t="shared" si="6"/>
        <v>0</v>
      </c>
      <c r="O160" s="68">
        <f t="shared" si="7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4"/>
      <c r="J161" s="81"/>
      <c r="K161" s="81"/>
      <c r="L161" s="80"/>
      <c r="M161" s="81">
        <f t="shared" si="5"/>
        <v>0</v>
      </c>
      <c r="N161" s="70">
        <f t="shared" si="6"/>
        <v>0</v>
      </c>
      <c r="O161" s="68">
        <f t="shared" si="7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4"/>
      <c r="J162" s="81"/>
      <c r="K162" s="81"/>
      <c r="L162" s="80"/>
      <c r="M162" s="81">
        <f t="shared" si="5"/>
        <v>0</v>
      </c>
      <c r="N162" s="70">
        <f t="shared" si="6"/>
        <v>0</v>
      </c>
      <c r="O162" s="68">
        <f t="shared" si="7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4"/>
      <c r="J163" s="81"/>
      <c r="K163" s="81"/>
      <c r="L163" s="80"/>
      <c r="M163" s="81">
        <f t="shared" si="5"/>
        <v>0</v>
      </c>
      <c r="N163" s="70">
        <f t="shared" si="6"/>
        <v>0</v>
      </c>
      <c r="O163" s="68">
        <f t="shared" si="7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4"/>
      <c r="J164" s="81"/>
      <c r="K164" s="81"/>
      <c r="L164" s="80"/>
      <c r="M164" s="81">
        <f t="shared" si="5"/>
        <v>0</v>
      </c>
      <c r="N164" s="70">
        <f t="shared" si="6"/>
        <v>0</v>
      </c>
      <c r="O164" s="68">
        <f t="shared" si="7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4"/>
      <c r="J165" s="81"/>
      <c r="K165" s="81"/>
      <c r="L165" s="80"/>
      <c r="M165" s="81">
        <f t="shared" ref="M165:M228" si="8">SUM(K165-(L165*K165))</f>
        <v>0</v>
      </c>
      <c r="N165" s="70">
        <f t="shared" ref="N165:N228" si="9">SUM(I165*M165)</f>
        <v>0</v>
      </c>
      <c r="O165" s="68">
        <f t="shared" ref="O165:O228" si="10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4"/>
      <c r="J166" s="81"/>
      <c r="K166" s="81"/>
      <c r="L166" s="80"/>
      <c r="M166" s="81">
        <f t="shared" si="8"/>
        <v>0</v>
      </c>
      <c r="N166" s="70">
        <f t="shared" si="9"/>
        <v>0</v>
      </c>
      <c r="O166" s="68">
        <f t="shared" si="10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4"/>
      <c r="J167" s="81"/>
      <c r="K167" s="81"/>
      <c r="L167" s="80"/>
      <c r="M167" s="81">
        <f t="shared" si="8"/>
        <v>0</v>
      </c>
      <c r="N167" s="70">
        <f t="shared" si="9"/>
        <v>0</v>
      </c>
      <c r="O167" s="68">
        <f t="shared" si="10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4"/>
      <c r="J168" s="81"/>
      <c r="K168" s="81"/>
      <c r="L168" s="80"/>
      <c r="M168" s="81">
        <f t="shared" si="8"/>
        <v>0</v>
      </c>
      <c r="N168" s="70">
        <f t="shared" si="9"/>
        <v>0</v>
      </c>
      <c r="O168" s="68">
        <f t="shared" si="10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4"/>
      <c r="J169" s="81"/>
      <c r="K169" s="81"/>
      <c r="L169" s="80"/>
      <c r="M169" s="81">
        <f t="shared" si="8"/>
        <v>0</v>
      </c>
      <c r="N169" s="70">
        <f t="shared" si="9"/>
        <v>0</v>
      </c>
      <c r="O169" s="68">
        <f t="shared" si="10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4"/>
      <c r="J170" s="81"/>
      <c r="K170" s="81"/>
      <c r="L170" s="80"/>
      <c r="M170" s="81">
        <f t="shared" si="8"/>
        <v>0</v>
      </c>
      <c r="N170" s="70">
        <f t="shared" si="9"/>
        <v>0</v>
      </c>
      <c r="O170" s="68">
        <f t="shared" si="10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4"/>
      <c r="J171" s="81"/>
      <c r="K171" s="81"/>
      <c r="L171" s="80"/>
      <c r="M171" s="81">
        <f t="shared" si="8"/>
        <v>0</v>
      </c>
      <c r="N171" s="70">
        <f t="shared" si="9"/>
        <v>0</v>
      </c>
      <c r="O171" s="68">
        <f t="shared" si="10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4"/>
      <c r="J172" s="81"/>
      <c r="K172" s="81"/>
      <c r="L172" s="80"/>
      <c r="M172" s="81">
        <f t="shared" si="8"/>
        <v>0</v>
      </c>
      <c r="N172" s="70">
        <f t="shared" si="9"/>
        <v>0</v>
      </c>
      <c r="O172" s="68">
        <f t="shared" si="10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4"/>
      <c r="J173" s="81"/>
      <c r="K173" s="81"/>
      <c r="L173" s="80"/>
      <c r="M173" s="81">
        <f t="shared" si="8"/>
        <v>0</v>
      </c>
      <c r="N173" s="70">
        <f t="shared" si="9"/>
        <v>0</v>
      </c>
      <c r="O173" s="68">
        <f t="shared" si="10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4"/>
      <c r="J174" s="81"/>
      <c r="K174" s="81"/>
      <c r="L174" s="80"/>
      <c r="M174" s="81">
        <f t="shared" si="8"/>
        <v>0</v>
      </c>
      <c r="N174" s="70">
        <f t="shared" si="9"/>
        <v>0</v>
      </c>
      <c r="O174" s="68">
        <f t="shared" si="10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4"/>
      <c r="J175" s="81"/>
      <c r="K175" s="81"/>
      <c r="L175" s="80"/>
      <c r="M175" s="81">
        <f t="shared" si="8"/>
        <v>0</v>
      </c>
      <c r="N175" s="70">
        <f t="shared" si="9"/>
        <v>0</v>
      </c>
      <c r="O175" s="68">
        <f t="shared" si="10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4"/>
      <c r="J176" s="81"/>
      <c r="K176" s="81"/>
      <c r="L176" s="80"/>
      <c r="M176" s="81">
        <f t="shared" si="8"/>
        <v>0</v>
      </c>
      <c r="N176" s="70">
        <f t="shared" si="9"/>
        <v>0</v>
      </c>
      <c r="O176" s="68">
        <f t="shared" si="10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4"/>
      <c r="J177" s="81"/>
      <c r="K177" s="81"/>
      <c r="L177" s="80"/>
      <c r="M177" s="81">
        <f t="shared" si="8"/>
        <v>0</v>
      </c>
      <c r="N177" s="70">
        <f t="shared" si="9"/>
        <v>0</v>
      </c>
      <c r="O177" s="68">
        <f t="shared" si="10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4"/>
      <c r="J178" s="81"/>
      <c r="K178" s="81"/>
      <c r="L178" s="80"/>
      <c r="M178" s="81">
        <f t="shared" si="8"/>
        <v>0</v>
      </c>
      <c r="N178" s="70">
        <f t="shared" si="9"/>
        <v>0</v>
      </c>
      <c r="O178" s="68">
        <f t="shared" si="10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4"/>
      <c r="J179" s="81"/>
      <c r="K179" s="81"/>
      <c r="L179" s="80"/>
      <c r="M179" s="81">
        <f t="shared" si="8"/>
        <v>0</v>
      </c>
      <c r="N179" s="70">
        <f t="shared" si="9"/>
        <v>0</v>
      </c>
      <c r="O179" s="68">
        <f t="shared" si="10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4"/>
      <c r="J180" s="81"/>
      <c r="K180" s="81"/>
      <c r="L180" s="80"/>
      <c r="M180" s="81">
        <f t="shared" si="8"/>
        <v>0</v>
      </c>
      <c r="N180" s="70">
        <f t="shared" si="9"/>
        <v>0</v>
      </c>
      <c r="O180" s="68">
        <f t="shared" si="10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4"/>
      <c r="J181" s="81"/>
      <c r="K181" s="81"/>
      <c r="L181" s="80"/>
      <c r="M181" s="81">
        <f t="shared" si="8"/>
        <v>0</v>
      </c>
      <c r="N181" s="70">
        <f t="shared" si="9"/>
        <v>0</v>
      </c>
      <c r="O181" s="68">
        <f t="shared" si="10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4"/>
      <c r="J182" s="81"/>
      <c r="K182" s="81"/>
      <c r="L182" s="80"/>
      <c r="M182" s="81">
        <f t="shared" si="8"/>
        <v>0</v>
      </c>
      <c r="N182" s="70">
        <f t="shared" si="9"/>
        <v>0</v>
      </c>
      <c r="O182" s="68">
        <f t="shared" si="10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4"/>
      <c r="J183" s="81"/>
      <c r="K183" s="81"/>
      <c r="L183" s="80"/>
      <c r="M183" s="81">
        <f t="shared" si="8"/>
        <v>0</v>
      </c>
      <c r="N183" s="70">
        <f t="shared" si="9"/>
        <v>0</v>
      </c>
      <c r="O183" s="68">
        <f t="shared" si="10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4"/>
      <c r="J184" s="81"/>
      <c r="K184" s="81"/>
      <c r="L184" s="80"/>
      <c r="M184" s="81">
        <f t="shared" si="8"/>
        <v>0</v>
      </c>
      <c r="N184" s="70">
        <f t="shared" si="9"/>
        <v>0</v>
      </c>
      <c r="O184" s="68">
        <f t="shared" si="10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4"/>
      <c r="J185" s="81"/>
      <c r="K185" s="81"/>
      <c r="L185" s="80"/>
      <c r="M185" s="81">
        <f t="shared" si="8"/>
        <v>0</v>
      </c>
      <c r="N185" s="70">
        <f t="shared" si="9"/>
        <v>0</v>
      </c>
      <c r="O185" s="68">
        <f t="shared" si="10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4"/>
      <c r="J186" s="81"/>
      <c r="K186" s="81"/>
      <c r="L186" s="80"/>
      <c r="M186" s="81">
        <f t="shared" si="8"/>
        <v>0</v>
      </c>
      <c r="N186" s="70">
        <f t="shared" si="9"/>
        <v>0</v>
      </c>
      <c r="O186" s="68">
        <f t="shared" si="10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4"/>
      <c r="J187" s="81"/>
      <c r="K187" s="81"/>
      <c r="L187" s="80"/>
      <c r="M187" s="81">
        <f t="shared" si="8"/>
        <v>0</v>
      </c>
      <c r="N187" s="70">
        <f t="shared" si="9"/>
        <v>0</v>
      </c>
      <c r="O187" s="68">
        <f t="shared" si="10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4"/>
      <c r="J188" s="81"/>
      <c r="K188" s="81"/>
      <c r="L188" s="80"/>
      <c r="M188" s="81">
        <f t="shared" si="8"/>
        <v>0</v>
      </c>
      <c r="N188" s="70">
        <f t="shared" si="9"/>
        <v>0</v>
      </c>
      <c r="O188" s="68">
        <f t="shared" si="10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4"/>
      <c r="J189" s="81"/>
      <c r="K189" s="81"/>
      <c r="L189" s="80"/>
      <c r="M189" s="81">
        <f t="shared" si="8"/>
        <v>0</v>
      </c>
      <c r="N189" s="70">
        <f t="shared" si="9"/>
        <v>0</v>
      </c>
      <c r="O189" s="68">
        <f t="shared" si="10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4"/>
      <c r="J190" s="81"/>
      <c r="K190" s="81"/>
      <c r="L190" s="80"/>
      <c r="M190" s="81">
        <f t="shared" si="8"/>
        <v>0</v>
      </c>
      <c r="N190" s="70">
        <f t="shared" si="9"/>
        <v>0</v>
      </c>
      <c r="O190" s="68">
        <f t="shared" si="10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4"/>
      <c r="J191" s="81"/>
      <c r="K191" s="81"/>
      <c r="L191" s="80"/>
      <c r="M191" s="81">
        <f t="shared" si="8"/>
        <v>0</v>
      </c>
      <c r="N191" s="70">
        <f t="shared" si="9"/>
        <v>0</v>
      </c>
      <c r="O191" s="68">
        <f t="shared" si="10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4"/>
      <c r="J192" s="81"/>
      <c r="K192" s="81"/>
      <c r="L192" s="80"/>
      <c r="M192" s="81">
        <f t="shared" si="8"/>
        <v>0</v>
      </c>
      <c r="N192" s="70">
        <f t="shared" si="9"/>
        <v>0</v>
      </c>
      <c r="O192" s="68">
        <f t="shared" si="10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4"/>
      <c r="J193" s="81"/>
      <c r="K193" s="81"/>
      <c r="L193" s="80"/>
      <c r="M193" s="81">
        <f t="shared" si="8"/>
        <v>0</v>
      </c>
      <c r="N193" s="70">
        <f t="shared" si="9"/>
        <v>0</v>
      </c>
      <c r="O193" s="68">
        <f t="shared" si="10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4"/>
      <c r="J194" s="81"/>
      <c r="K194" s="81"/>
      <c r="L194" s="80"/>
      <c r="M194" s="81">
        <f t="shared" si="8"/>
        <v>0</v>
      </c>
      <c r="N194" s="70">
        <f t="shared" si="9"/>
        <v>0</v>
      </c>
      <c r="O194" s="68">
        <f t="shared" si="10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4"/>
      <c r="J195" s="81"/>
      <c r="K195" s="81"/>
      <c r="L195" s="80"/>
      <c r="M195" s="81">
        <f t="shared" si="8"/>
        <v>0</v>
      </c>
      <c r="N195" s="70">
        <f t="shared" si="9"/>
        <v>0</v>
      </c>
      <c r="O195" s="68">
        <f t="shared" si="10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4"/>
      <c r="J196" s="81"/>
      <c r="K196" s="81"/>
      <c r="L196" s="80"/>
      <c r="M196" s="81">
        <f t="shared" si="8"/>
        <v>0</v>
      </c>
      <c r="N196" s="70">
        <f t="shared" si="9"/>
        <v>0</v>
      </c>
      <c r="O196" s="68">
        <f t="shared" si="10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4"/>
      <c r="J197" s="81"/>
      <c r="K197" s="81"/>
      <c r="L197" s="80"/>
      <c r="M197" s="81">
        <f t="shared" si="8"/>
        <v>0</v>
      </c>
      <c r="N197" s="70">
        <f t="shared" si="9"/>
        <v>0</v>
      </c>
      <c r="O197" s="68">
        <f t="shared" si="10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4"/>
      <c r="J198" s="81"/>
      <c r="K198" s="81"/>
      <c r="L198" s="80"/>
      <c r="M198" s="81">
        <f t="shared" si="8"/>
        <v>0</v>
      </c>
      <c r="N198" s="70">
        <f t="shared" si="9"/>
        <v>0</v>
      </c>
      <c r="O198" s="68">
        <f t="shared" si="10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4"/>
      <c r="J199" s="81"/>
      <c r="K199" s="81"/>
      <c r="L199" s="80"/>
      <c r="M199" s="81">
        <f t="shared" si="8"/>
        <v>0</v>
      </c>
      <c r="N199" s="70">
        <f t="shared" si="9"/>
        <v>0</v>
      </c>
      <c r="O199" s="68">
        <f t="shared" si="10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4"/>
      <c r="J200" s="81"/>
      <c r="K200" s="81"/>
      <c r="L200" s="80"/>
      <c r="M200" s="81">
        <f t="shared" si="8"/>
        <v>0</v>
      </c>
      <c r="N200" s="70">
        <f t="shared" si="9"/>
        <v>0</v>
      </c>
      <c r="O200" s="68">
        <f t="shared" si="10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4"/>
      <c r="J201" s="81"/>
      <c r="K201" s="81"/>
      <c r="L201" s="80"/>
      <c r="M201" s="81">
        <f t="shared" si="8"/>
        <v>0</v>
      </c>
      <c r="N201" s="70">
        <f t="shared" si="9"/>
        <v>0</v>
      </c>
      <c r="O201" s="68">
        <f t="shared" si="10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4"/>
      <c r="J202" s="81"/>
      <c r="K202" s="81"/>
      <c r="L202" s="80"/>
      <c r="M202" s="81">
        <f t="shared" si="8"/>
        <v>0</v>
      </c>
      <c r="N202" s="70">
        <f t="shared" si="9"/>
        <v>0</v>
      </c>
      <c r="O202" s="68">
        <f t="shared" si="10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4"/>
      <c r="J203" s="81"/>
      <c r="K203" s="81"/>
      <c r="L203" s="80"/>
      <c r="M203" s="81">
        <f t="shared" si="8"/>
        <v>0</v>
      </c>
      <c r="N203" s="70">
        <f t="shared" si="9"/>
        <v>0</v>
      </c>
      <c r="O203" s="68">
        <f t="shared" si="10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4"/>
      <c r="J204" s="81"/>
      <c r="K204" s="81"/>
      <c r="L204" s="80"/>
      <c r="M204" s="81">
        <f t="shared" si="8"/>
        <v>0</v>
      </c>
      <c r="N204" s="70">
        <f t="shared" si="9"/>
        <v>0</v>
      </c>
      <c r="O204" s="68">
        <f t="shared" si="10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4"/>
      <c r="J205" s="81"/>
      <c r="K205" s="81"/>
      <c r="L205" s="80"/>
      <c r="M205" s="81">
        <f t="shared" si="8"/>
        <v>0</v>
      </c>
      <c r="N205" s="70">
        <f t="shared" si="9"/>
        <v>0</v>
      </c>
      <c r="O205" s="68">
        <f t="shared" si="10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4"/>
      <c r="J206" s="81"/>
      <c r="K206" s="81"/>
      <c r="L206" s="80"/>
      <c r="M206" s="81">
        <f t="shared" si="8"/>
        <v>0</v>
      </c>
      <c r="N206" s="70">
        <f t="shared" si="9"/>
        <v>0</v>
      </c>
      <c r="O206" s="68">
        <f t="shared" si="10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4"/>
      <c r="J207" s="81"/>
      <c r="K207" s="81"/>
      <c r="L207" s="80"/>
      <c r="M207" s="81">
        <f t="shared" si="8"/>
        <v>0</v>
      </c>
      <c r="N207" s="70">
        <f t="shared" si="9"/>
        <v>0</v>
      </c>
      <c r="O207" s="68">
        <f t="shared" si="10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1"/>
      <c r="K208" s="81"/>
      <c r="L208" s="80"/>
      <c r="M208" s="81">
        <f t="shared" si="8"/>
        <v>0</v>
      </c>
      <c r="N208" s="70">
        <f t="shared" si="9"/>
        <v>0</v>
      </c>
      <c r="O208" s="68">
        <f t="shared" si="10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1"/>
      <c r="K209" s="81"/>
      <c r="L209" s="80"/>
      <c r="M209" s="81">
        <f t="shared" si="8"/>
        <v>0</v>
      </c>
      <c r="N209" s="70">
        <f t="shared" si="9"/>
        <v>0</v>
      </c>
      <c r="O209" s="68">
        <f t="shared" si="10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1"/>
      <c r="K210" s="81"/>
      <c r="L210" s="80"/>
      <c r="M210" s="81">
        <f t="shared" si="8"/>
        <v>0</v>
      </c>
      <c r="N210" s="70">
        <f t="shared" si="9"/>
        <v>0</v>
      </c>
      <c r="O210" s="68">
        <f t="shared" si="10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1"/>
      <c r="K211" s="81"/>
      <c r="L211" s="80"/>
      <c r="M211" s="81">
        <f t="shared" si="8"/>
        <v>0</v>
      </c>
      <c r="N211" s="70">
        <f t="shared" si="9"/>
        <v>0</v>
      </c>
      <c r="O211" s="68">
        <f t="shared" si="10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1"/>
      <c r="K212" s="81"/>
      <c r="L212" s="80"/>
      <c r="M212" s="81">
        <f t="shared" si="8"/>
        <v>0</v>
      </c>
      <c r="N212" s="70">
        <f t="shared" si="9"/>
        <v>0</v>
      </c>
      <c r="O212" s="68">
        <f t="shared" si="10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1"/>
      <c r="K213" s="81"/>
      <c r="L213" s="80"/>
      <c r="M213" s="81">
        <f t="shared" si="8"/>
        <v>0</v>
      </c>
      <c r="N213" s="70">
        <f t="shared" si="9"/>
        <v>0</v>
      </c>
      <c r="O213" s="68">
        <f t="shared" si="10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1"/>
      <c r="K214" s="81"/>
      <c r="L214" s="80"/>
      <c r="M214" s="81">
        <f t="shared" si="8"/>
        <v>0</v>
      </c>
      <c r="N214" s="70">
        <f t="shared" si="9"/>
        <v>0</v>
      </c>
      <c r="O214" s="68">
        <f t="shared" si="10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1"/>
      <c r="K215" s="81"/>
      <c r="L215" s="80"/>
      <c r="M215" s="81">
        <f t="shared" si="8"/>
        <v>0</v>
      </c>
      <c r="N215" s="70">
        <f t="shared" si="9"/>
        <v>0</v>
      </c>
      <c r="O215" s="68">
        <f t="shared" si="10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1"/>
      <c r="K216" s="81"/>
      <c r="L216" s="80"/>
      <c r="M216" s="81">
        <f t="shared" si="8"/>
        <v>0</v>
      </c>
      <c r="N216" s="70">
        <f t="shared" si="9"/>
        <v>0</v>
      </c>
      <c r="O216" s="68">
        <f t="shared" si="10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1"/>
      <c r="K217" s="81"/>
      <c r="L217" s="80"/>
      <c r="M217" s="81">
        <f t="shared" si="8"/>
        <v>0</v>
      </c>
      <c r="N217" s="70">
        <f t="shared" si="9"/>
        <v>0</v>
      </c>
      <c r="O217" s="68">
        <f t="shared" si="10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1"/>
      <c r="K218" s="81"/>
      <c r="L218" s="80"/>
      <c r="M218" s="81">
        <f t="shared" si="8"/>
        <v>0</v>
      </c>
      <c r="N218" s="70">
        <f t="shared" si="9"/>
        <v>0</v>
      </c>
      <c r="O218" s="68">
        <f t="shared" si="10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1"/>
      <c r="K219" s="81"/>
      <c r="L219" s="80"/>
      <c r="M219" s="81">
        <f t="shared" si="8"/>
        <v>0</v>
      </c>
      <c r="N219" s="70">
        <f t="shared" si="9"/>
        <v>0</v>
      </c>
      <c r="O219" s="68">
        <f t="shared" si="10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1"/>
      <c r="K220" s="81"/>
      <c r="L220" s="80"/>
      <c r="M220" s="81">
        <f t="shared" si="8"/>
        <v>0</v>
      </c>
      <c r="N220" s="70">
        <f t="shared" si="9"/>
        <v>0</v>
      </c>
      <c r="O220" s="68">
        <f t="shared" si="10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1"/>
      <c r="K221" s="81"/>
      <c r="L221" s="80"/>
      <c r="M221" s="81">
        <f t="shared" si="8"/>
        <v>0</v>
      </c>
      <c r="N221" s="70">
        <f t="shared" si="9"/>
        <v>0</v>
      </c>
      <c r="O221" s="68">
        <f t="shared" si="10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1"/>
      <c r="K222" s="81"/>
      <c r="L222" s="80"/>
      <c r="M222" s="81">
        <f t="shared" si="8"/>
        <v>0</v>
      </c>
      <c r="N222" s="70">
        <f t="shared" si="9"/>
        <v>0</v>
      </c>
      <c r="O222" s="68">
        <f t="shared" si="10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1"/>
      <c r="K223" s="81"/>
      <c r="L223" s="80"/>
      <c r="M223" s="81">
        <f t="shared" si="8"/>
        <v>0</v>
      </c>
      <c r="N223" s="70">
        <f t="shared" si="9"/>
        <v>0</v>
      </c>
      <c r="O223" s="68">
        <f t="shared" si="10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1"/>
      <c r="K224" s="81"/>
      <c r="L224" s="80"/>
      <c r="M224" s="81">
        <f t="shared" si="8"/>
        <v>0</v>
      </c>
      <c r="N224" s="70">
        <f t="shared" si="9"/>
        <v>0</v>
      </c>
      <c r="O224" s="68">
        <f t="shared" si="10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1"/>
      <c r="K225" s="81"/>
      <c r="L225" s="80"/>
      <c r="M225" s="81">
        <f t="shared" si="8"/>
        <v>0</v>
      </c>
      <c r="N225" s="70">
        <f t="shared" si="9"/>
        <v>0</v>
      </c>
      <c r="O225" s="68">
        <f t="shared" si="10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1"/>
      <c r="K226" s="81"/>
      <c r="L226" s="80"/>
      <c r="M226" s="81">
        <f t="shared" si="8"/>
        <v>0</v>
      </c>
      <c r="N226" s="70">
        <f t="shared" si="9"/>
        <v>0</v>
      </c>
      <c r="O226" s="68">
        <f t="shared" si="10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1"/>
      <c r="K227" s="81"/>
      <c r="L227" s="80"/>
      <c r="M227" s="81">
        <f t="shared" si="8"/>
        <v>0</v>
      </c>
      <c r="N227" s="70">
        <f t="shared" si="9"/>
        <v>0</v>
      </c>
      <c r="O227" s="68">
        <f t="shared" si="10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1"/>
      <c r="K228" s="81"/>
      <c r="L228" s="80"/>
      <c r="M228" s="81">
        <f t="shared" si="8"/>
        <v>0</v>
      </c>
      <c r="N228" s="70">
        <f t="shared" si="9"/>
        <v>0</v>
      </c>
      <c r="O228" s="68">
        <f t="shared" si="10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1"/>
      <c r="K229" s="81"/>
      <c r="L229" s="80"/>
      <c r="M229" s="81">
        <f t="shared" ref="M229:M284" si="11">SUM(K229-(L229*K229))</f>
        <v>0</v>
      </c>
      <c r="N229" s="70">
        <f t="shared" ref="N229:N284" si="12">SUM(I229*M229)</f>
        <v>0</v>
      </c>
      <c r="O229" s="68">
        <f t="shared" ref="O229:O284" si="13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1"/>
      <c r="K230" s="81"/>
      <c r="L230" s="80"/>
      <c r="M230" s="81">
        <f t="shared" si="11"/>
        <v>0</v>
      </c>
      <c r="N230" s="70">
        <f t="shared" si="12"/>
        <v>0</v>
      </c>
      <c r="O230" s="68">
        <f t="shared" si="13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1"/>
      <c r="K231" s="81"/>
      <c r="L231" s="80"/>
      <c r="M231" s="81">
        <f t="shared" si="11"/>
        <v>0</v>
      </c>
      <c r="N231" s="70">
        <f t="shared" si="12"/>
        <v>0</v>
      </c>
      <c r="O231" s="68">
        <f t="shared" si="13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1"/>
      <c r="K232" s="81"/>
      <c r="L232" s="80"/>
      <c r="M232" s="81">
        <f t="shared" si="11"/>
        <v>0</v>
      </c>
      <c r="N232" s="70">
        <f t="shared" si="12"/>
        <v>0</v>
      </c>
      <c r="O232" s="68">
        <f t="shared" si="13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1"/>
      <c r="K233" s="81"/>
      <c r="L233" s="80"/>
      <c r="M233" s="81">
        <f t="shared" si="11"/>
        <v>0</v>
      </c>
      <c r="N233" s="70">
        <f t="shared" si="12"/>
        <v>0</v>
      </c>
      <c r="O233" s="68">
        <f t="shared" si="13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1"/>
      <c r="K234" s="81"/>
      <c r="L234" s="80"/>
      <c r="M234" s="81">
        <f t="shared" si="11"/>
        <v>0</v>
      </c>
      <c r="N234" s="70">
        <f t="shared" si="12"/>
        <v>0</v>
      </c>
      <c r="O234" s="68">
        <f t="shared" si="13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1"/>
      <c r="K235" s="81"/>
      <c r="L235" s="80"/>
      <c r="M235" s="81">
        <f t="shared" si="11"/>
        <v>0</v>
      </c>
      <c r="N235" s="70">
        <f t="shared" si="12"/>
        <v>0</v>
      </c>
      <c r="O235" s="68">
        <f t="shared" si="13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1"/>
      <c r="K236" s="81"/>
      <c r="L236" s="80"/>
      <c r="M236" s="81">
        <f t="shared" si="11"/>
        <v>0</v>
      </c>
      <c r="N236" s="70">
        <f t="shared" si="12"/>
        <v>0</v>
      </c>
      <c r="O236" s="68">
        <f t="shared" si="13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1"/>
      <c r="K237" s="81"/>
      <c r="L237" s="80"/>
      <c r="M237" s="81">
        <f t="shared" si="11"/>
        <v>0</v>
      </c>
      <c r="N237" s="70">
        <f t="shared" si="12"/>
        <v>0</v>
      </c>
      <c r="O237" s="68">
        <f t="shared" si="13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1"/>
      <c r="K238" s="81"/>
      <c r="L238" s="80"/>
      <c r="M238" s="81">
        <f t="shared" si="11"/>
        <v>0</v>
      </c>
      <c r="N238" s="70">
        <f t="shared" si="12"/>
        <v>0</v>
      </c>
      <c r="O238" s="68">
        <f t="shared" si="13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1"/>
      <c r="K239" s="81"/>
      <c r="L239" s="80"/>
      <c r="M239" s="81">
        <f t="shared" si="11"/>
        <v>0</v>
      </c>
      <c r="N239" s="70">
        <f t="shared" si="12"/>
        <v>0</v>
      </c>
      <c r="O239" s="68">
        <f t="shared" si="13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1"/>
      <c r="K240" s="81"/>
      <c r="L240" s="80"/>
      <c r="M240" s="81">
        <f t="shared" si="11"/>
        <v>0</v>
      </c>
      <c r="N240" s="70">
        <f t="shared" si="12"/>
        <v>0</v>
      </c>
      <c r="O240" s="68">
        <f t="shared" si="13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1"/>
      <c r="K241" s="81"/>
      <c r="L241" s="80"/>
      <c r="M241" s="81">
        <f t="shared" si="11"/>
        <v>0</v>
      </c>
      <c r="N241" s="70">
        <f t="shared" si="12"/>
        <v>0</v>
      </c>
      <c r="O241" s="68">
        <f t="shared" si="13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1"/>
      <c r="K242" s="81"/>
      <c r="L242" s="80"/>
      <c r="M242" s="81">
        <f t="shared" si="11"/>
        <v>0</v>
      </c>
      <c r="N242" s="70">
        <f t="shared" si="12"/>
        <v>0</v>
      </c>
      <c r="O242" s="68">
        <f t="shared" si="13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1"/>
      <c r="K243" s="81"/>
      <c r="L243" s="80"/>
      <c r="M243" s="81">
        <f t="shared" si="11"/>
        <v>0</v>
      </c>
      <c r="N243" s="70">
        <f t="shared" si="12"/>
        <v>0</v>
      </c>
      <c r="O243" s="68">
        <f t="shared" si="13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1"/>
      <c r="K244" s="81"/>
      <c r="L244" s="80"/>
      <c r="M244" s="81">
        <f t="shared" si="11"/>
        <v>0</v>
      </c>
      <c r="N244" s="70">
        <f t="shared" si="12"/>
        <v>0</v>
      </c>
      <c r="O244" s="68">
        <f t="shared" si="13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1"/>
      <c r="K245" s="81"/>
      <c r="L245" s="80"/>
      <c r="M245" s="81">
        <f t="shared" si="11"/>
        <v>0</v>
      </c>
      <c r="N245" s="70">
        <f t="shared" si="12"/>
        <v>0</v>
      </c>
      <c r="O245" s="68">
        <f t="shared" si="13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1"/>
      <c r="K246" s="81"/>
      <c r="L246" s="80"/>
      <c r="M246" s="81">
        <f t="shared" si="11"/>
        <v>0</v>
      </c>
      <c r="N246" s="70">
        <f t="shared" si="12"/>
        <v>0</v>
      </c>
      <c r="O246" s="68">
        <f t="shared" si="13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1"/>
      <c r="K247" s="81"/>
      <c r="L247" s="80"/>
      <c r="M247" s="81">
        <f t="shared" si="11"/>
        <v>0</v>
      </c>
      <c r="N247" s="70">
        <f t="shared" si="12"/>
        <v>0</v>
      </c>
      <c r="O247" s="68">
        <f t="shared" si="13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1"/>
      <c r="K248" s="81"/>
      <c r="L248" s="80"/>
      <c r="M248" s="81">
        <f t="shared" si="11"/>
        <v>0</v>
      </c>
      <c r="N248" s="70">
        <f t="shared" si="12"/>
        <v>0</v>
      </c>
      <c r="O248" s="68">
        <f t="shared" si="13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1"/>
      <c r="K249" s="81"/>
      <c r="L249" s="80"/>
      <c r="M249" s="81">
        <f t="shared" si="11"/>
        <v>0</v>
      </c>
      <c r="N249" s="70">
        <f t="shared" si="12"/>
        <v>0</v>
      </c>
      <c r="O249" s="68">
        <f t="shared" si="13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1"/>
      <c r="K250" s="81"/>
      <c r="L250" s="80"/>
      <c r="M250" s="81">
        <f t="shared" si="11"/>
        <v>0</v>
      </c>
      <c r="N250" s="70">
        <f t="shared" si="12"/>
        <v>0</v>
      </c>
      <c r="O250" s="68">
        <f t="shared" si="13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1"/>
      <c r="K251" s="81"/>
      <c r="L251" s="80"/>
      <c r="M251" s="81">
        <f t="shared" si="11"/>
        <v>0</v>
      </c>
      <c r="N251" s="70">
        <f t="shared" si="12"/>
        <v>0</v>
      </c>
      <c r="O251" s="68">
        <f t="shared" si="13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si="11"/>
        <v>0</v>
      </c>
      <c r="N252" s="70">
        <f t="shared" si="12"/>
        <v>0</v>
      </c>
      <c r="O252" s="68">
        <f t="shared" si="13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1"/>
        <v>0</v>
      </c>
      <c r="N253" s="70">
        <f t="shared" si="12"/>
        <v>0</v>
      </c>
      <c r="O253" s="68">
        <f t="shared" si="13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1"/>
        <v>0</v>
      </c>
      <c r="N254" s="70">
        <f t="shared" si="12"/>
        <v>0</v>
      </c>
      <c r="O254" s="68">
        <f t="shared" si="13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1"/>
        <v>0</v>
      </c>
      <c r="N255" s="70">
        <f t="shared" si="12"/>
        <v>0</v>
      </c>
      <c r="O255" s="68">
        <f t="shared" si="13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1"/>
        <v>0</v>
      </c>
      <c r="N256" s="70">
        <f t="shared" si="12"/>
        <v>0</v>
      </c>
      <c r="O256" s="68">
        <f t="shared" si="13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1"/>
        <v>0</v>
      </c>
      <c r="N257" s="70">
        <f t="shared" si="12"/>
        <v>0</v>
      </c>
      <c r="O257" s="68">
        <f t="shared" si="13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1"/>
        <v>0</v>
      </c>
      <c r="N258" s="70">
        <f t="shared" si="12"/>
        <v>0</v>
      </c>
      <c r="O258" s="68">
        <f t="shared" si="13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1"/>
        <v>0</v>
      </c>
      <c r="N259" s="70">
        <f t="shared" si="12"/>
        <v>0</v>
      </c>
      <c r="O259" s="68">
        <f t="shared" si="13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1"/>
        <v>0</v>
      </c>
      <c r="N260" s="70">
        <f t="shared" si="12"/>
        <v>0</v>
      </c>
      <c r="O260" s="68">
        <f t="shared" si="13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1"/>
        <v>0</v>
      </c>
      <c r="N261" s="70">
        <f t="shared" si="12"/>
        <v>0</v>
      </c>
      <c r="O261" s="68">
        <f t="shared" si="13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1"/>
        <v>0</v>
      </c>
      <c r="N262" s="70">
        <f t="shared" si="12"/>
        <v>0</v>
      </c>
      <c r="O262" s="68">
        <f t="shared" si="13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1"/>
        <v>0</v>
      </c>
      <c r="N263" s="70">
        <f t="shared" si="12"/>
        <v>0</v>
      </c>
      <c r="O263" s="68">
        <f t="shared" si="13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1"/>
        <v>0</v>
      </c>
      <c r="N264" s="70">
        <f t="shared" si="12"/>
        <v>0</v>
      </c>
      <c r="O264" s="68">
        <f t="shared" si="13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1"/>
        <v>0</v>
      </c>
      <c r="N265" s="70">
        <f t="shared" si="12"/>
        <v>0</v>
      </c>
      <c r="O265" s="68">
        <f t="shared" si="13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1"/>
        <v>0</v>
      </c>
      <c r="N266" s="70">
        <f t="shared" si="12"/>
        <v>0</v>
      </c>
      <c r="O266" s="68">
        <f t="shared" si="13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1"/>
        <v>0</v>
      </c>
      <c r="N267" s="70">
        <f t="shared" si="12"/>
        <v>0</v>
      </c>
      <c r="O267" s="68">
        <f t="shared" si="13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1"/>
        <v>0</v>
      </c>
      <c r="N268" s="70">
        <f t="shared" si="12"/>
        <v>0</v>
      </c>
      <c r="O268" s="68">
        <f t="shared" si="13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1"/>
        <v>0</v>
      </c>
      <c r="N269" s="70">
        <f t="shared" si="12"/>
        <v>0</v>
      </c>
      <c r="O269" s="68">
        <f t="shared" si="13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1"/>
        <v>0</v>
      </c>
      <c r="N270" s="70">
        <f t="shared" si="12"/>
        <v>0</v>
      </c>
      <c r="O270" s="68">
        <f t="shared" si="13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1"/>
        <v>0</v>
      </c>
      <c r="N271" s="70">
        <f t="shared" si="12"/>
        <v>0</v>
      </c>
      <c r="O271" s="68">
        <f t="shared" si="13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1"/>
        <v>0</v>
      </c>
      <c r="N272" s="70">
        <f t="shared" si="12"/>
        <v>0</v>
      </c>
      <c r="O272" s="68">
        <f t="shared" si="13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1"/>
        <v>0</v>
      </c>
      <c r="N273" s="70">
        <f t="shared" si="12"/>
        <v>0</v>
      </c>
      <c r="O273" s="68">
        <f t="shared" si="13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1"/>
        <v>0</v>
      </c>
      <c r="N274" s="70">
        <f t="shared" si="12"/>
        <v>0</v>
      </c>
      <c r="O274" s="68">
        <f t="shared" si="13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1"/>
        <v>0</v>
      </c>
      <c r="N275" s="70">
        <f t="shared" si="12"/>
        <v>0</v>
      </c>
      <c r="O275" s="68">
        <f t="shared" si="13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1"/>
        <v>0</v>
      </c>
      <c r="N276" s="70">
        <f t="shared" si="12"/>
        <v>0</v>
      </c>
      <c r="O276" s="68">
        <f t="shared" si="13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1"/>
        <v>0</v>
      </c>
      <c r="N277" s="70">
        <f t="shared" si="12"/>
        <v>0</v>
      </c>
      <c r="O277" s="68">
        <f t="shared" si="13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1"/>
        <v>0</v>
      </c>
      <c r="N278" s="70">
        <f t="shared" si="12"/>
        <v>0</v>
      </c>
      <c r="O278" s="68">
        <f t="shared" si="13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1"/>
        <v>0</v>
      </c>
      <c r="N279" s="70">
        <f t="shared" si="12"/>
        <v>0</v>
      </c>
      <c r="O279" s="68">
        <f t="shared" si="13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1"/>
        <v>0</v>
      </c>
      <c r="N280" s="70">
        <f t="shared" si="12"/>
        <v>0</v>
      </c>
      <c r="O280" s="68">
        <f t="shared" si="13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1"/>
        <v>0</v>
      </c>
      <c r="N281" s="70">
        <f t="shared" si="12"/>
        <v>0</v>
      </c>
      <c r="O281" s="68">
        <f t="shared" si="13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1"/>
        <v>0</v>
      </c>
      <c r="N282" s="70">
        <f t="shared" si="12"/>
        <v>0</v>
      </c>
      <c r="O282" s="68">
        <f t="shared" si="13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1"/>
        <v>0</v>
      </c>
      <c r="N283" s="70">
        <f t="shared" si="12"/>
        <v>0</v>
      </c>
      <c r="O283" s="68">
        <f t="shared" si="13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1"/>
        <v>0</v>
      </c>
      <c r="N284" s="70">
        <f t="shared" si="12"/>
        <v>0</v>
      </c>
      <c r="O284" s="68">
        <f t="shared" si="13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5:M289" si="14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4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4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4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4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5">SUM(K290-(L290*K290))</f>
        <v>0</v>
      </c>
      <c r="N290" s="71">
        <f t="shared" ref="N290:N336" si="16">SUM(I290*M290)</f>
        <v>0</v>
      </c>
      <c r="O290" s="69">
        <f t="shared" ref="O290:O336" si="17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5"/>
        <v>0</v>
      </c>
      <c r="N291" s="71">
        <f t="shared" si="16"/>
        <v>0</v>
      </c>
      <c r="O291" s="69">
        <f t="shared" si="17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5"/>
        <v>0</v>
      </c>
      <c r="N292" s="71">
        <f t="shared" si="16"/>
        <v>0</v>
      </c>
      <c r="O292" s="69">
        <f t="shared" si="17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5"/>
        <v>0</v>
      </c>
      <c r="N293" s="71">
        <f t="shared" si="16"/>
        <v>0</v>
      </c>
      <c r="O293" s="69">
        <f t="shared" si="17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5"/>
        <v>0</v>
      </c>
      <c r="N294" s="71">
        <f t="shared" si="16"/>
        <v>0</v>
      </c>
      <c r="O294" s="69">
        <f t="shared" si="17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5"/>
        <v>0</v>
      </c>
      <c r="N295" s="71">
        <f t="shared" si="16"/>
        <v>0</v>
      </c>
      <c r="O295" s="69">
        <f t="shared" si="17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5"/>
        <v>0</v>
      </c>
      <c r="N296" s="71">
        <f t="shared" si="16"/>
        <v>0</v>
      </c>
      <c r="O296" s="69">
        <f t="shared" si="17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5"/>
        <v>0</v>
      </c>
      <c r="N297" s="71">
        <f t="shared" si="16"/>
        <v>0</v>
      </c>
      <c r="O297" s="69">
        <f t="shared" si="17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5"/>
        <v>0</v>
      </c>
      <c r="N298" s="71">
        <f t="shared" si="16"/>
        <v>0</v>
      </c>
      <c r="O298" s="69">
        <f t="shared" si="17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5"/>
        <v>0</v>
      </c>
      <c r="N299" s="71">
        <f t="shared" si="16"/>
        <v>0</v>
      </c>
      <c r="O299" s="69">
        <f t="shared" si="17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5"/>
        <v>0</v>
      </c>
      <c r="N300" s="71">
        <f t="shared" si="16"/>
        <v>0</v>
      </c>
      <c r="O300" s="69">
        <f t="shared" si="17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5"/>
        <v>0</v>
      </c>
      <c r="N301" s="71">
        <f t="shared" si="16"/>
        <v>0</v>
      </c>
      <c r="O301" s="69">
        <f t="shared" si="17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5"/>
        <v>0</v>
      </c>
      <c r="N302" s="71">
        <f t="shared" si="16"/>
        <v>0</v>
      </c>
      <c r="O302" s="69">
        <f t="shared" si="17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5"/>
        <v>0</v>
      </c>
      <c r="N303" s="71">
        <f t="shared" si="16"/>
        <v>0</v>
      </c>
      <c r="O303" s="69">
        <f t="shared" si="17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5"/>
        <v>0</v>
      </c>
      <c r="N304" s="71">
        <f t="shared" si="16"/>
        <v>0</v>
      </c>
      <c r="O304" s="69">
        <f t="shared" si="17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5"/>
        <v>0</v>
      </c>
      <c r="N305" s="71">
        <f t="shared" si="16"/>
        <v>0</v>
      </c>
      <c r="O305" s="69">
        <f t="shared" si="17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5"/>
        <v>0</v>
      </c>
      <c r="N306" s="71">
        <f t="shared" si="16"/>
        <v>0</v>
      </c>
      <c r="O306" s="69">
        <f t="shared" si="17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5"/>
        <v>0</v>
      </c>
      <c r="N307" s="71">
        <f t="shared" si="16"/>
        <v>0</v>
      </c>
      <c r="O307" s="69">
        <f t="shared" si="17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5"/>
        <v>0</v>
      </c>
      <c r="N308" s="71">
        <f t="shared" si="16"/>
        <v>0</v>
      </c>
      <c r="O308" s="69">
        <f t="shared" si="17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5"/>
        <v>0</v>
      </c>
      <c r="N309" s="71">
        <f t="shared" si="16"/>
        <v>0</v>
      </c>
      <c r="O309" s="69">
        <f t="shared" si="17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5"/>
        <v>0</v>
      </c>
      <c r="N310" s="71">
        <f t="shared" si="16"/>
        <v>0</v>
      </c>
      <c r="O310" s="69">
        <f t="shared" si="17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5"/>
        <v>0</v>
      </c>
      <c r="N311" s="71">
        <f t="shared" si="16"/>
        <v>0</v>
      </c>
      <c r="O311" s="69">
        <f t="shared" si="17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5"/>
        <v>0</v>
      </c>
      <c r="N312" s="71">
        <f t="shared" si="16"/>
        <v>0</v>
      </c>
      <c r="O312" s="69">
        <f t="shared" si="17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5"/>
        <v>0</v>
      </c>
      <c r="N313" s="71">
        <f t="shared" si="16"/>
        <v>0</v>
      </c>
      <c r="O313" s="69">
        <f t="shared" si="17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5"/>
        <v>0</v>
      </c>
      <c r="N314" s="71">
        <f t="shared" si="16"/>
        <v>0</v>
      </c>
      <c r="O314" s="69">
        <f t="shared" si="17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5"/>
        <v>0</v>
      </c>
      <c r="N315" s="71">
        <f t="shared" si="16"/>
        <v>0</v>
      </c>
      <c r="O315" s="69">
        <f t="shared" si="17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5"/>
        <v>0</v>
      </c>
      <c r="N316" s="71">
        <f t="shared" si="16"/>
        <v>0</v>
      </c>
      <c r="O316" s="69">
        <f t="shared" si="17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5"/>
        <v>0</v>
      </c>
      <c r="N317" s="71">
        <f t="shared" si="16"/>
        <v>0</v>
      </c>
      <c r="O317" s="69">
        <f t="shared" si="17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5"/>
        <v>0</v>
      </c>
      <c r="N318" s="71">
        <f t="shared" si="16"/>
        <v>0</v>
      </c>
      <c r="O318" s="69">
        <f t="shared" si="17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5"/>
        <v>0</v>
      </c>
      <c r="N319" s="71">
        <f t="shared" si="16"/>
        <v>0</v>
      </c>
      <c r="O319" s="69">
        <f t="shared" si="17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5"/>
        <v>0</v>
      </c>
      <c r="N320" s="71">
        <f t="shared" si="16"/>
        <v>0</v>
      </c>
      <c r="O320" s="69">
        <f t="shared" si="17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5"/>
        <v>0</v>
      </c>
      <c r="N321" s="71">
        <f t="shared" si="16"/>
        <v>0</v>
      </c>
      <c r="O321" s="69">
        <f t="shared" si="17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5"/>
        <v>0</v>
      </c>
      <c r="N322" s="71">
        <f t="shared" si="16"/>
        <v>0</v>
      </c>
      <c r="O322" s="69">
        <f t="shared" si="17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5"/>
        <v>0</v>
      </c>
      <c r="N323" s="71">
        <f t="shared" si="16"/>
        <v>0</v>
      </c>
      <c r="O323" s="69">
        <f t="shared" si="17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5"/>
        <v>0</v>
      </c>
      <c r="N324" s="71">
        <f t="shared" si="16"/>
        <v>0</v>
      </c>
      <c r="O324" s="69">
        <f t="shared" si="17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5"/>
        <v>0</v>
      </c>
      <c r="N325" s="71">
        <f t="shared" si="16"/>
        <v>0</v>
      </c>
      <c r="O325" s="69">
        <f t="shared" si="17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5"/>
        <v>0</v>
      </c>
      <c r="N326" s="71">
        <f t="shared" si="16"/>
        <v>0</v>
      </c>
      <c r="O326" s="69">
        <f t="shared" si="17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5"/>
        <v>0</v>
      </c>
      <c r="N327" s="71">
        <f t="shared" si="16"/>
        <v>0</v>
      </c>
      <c r="O327" s="69">
        <f t="shared" si="17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5"/>
        <v>0</v>
      </c>
      <c r="N328" s="71">
        <f t="shared" si="16"/>
        <v>0</v>
      </c>
      <c r="O328" s="69">
        <f t="shared" si="17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5"/>
        <v>0</v>
      </c>
      <c r="N329" s="71">
        <f t="shared" si="16"/>
        <v>0</v>
      </c>
      <c r="O329" s="69">
        <f t="shared" si="17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5"/>
        <v>0</v>
      </c>
      <c r="N330" s="71">
        <f t="shared" si="16"/>
        <v>0</v>
      </c>
      <c r="O330" s="69">
        <f t="shared" si="17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5"/>
        <v>0</v>
      </c>
      <c r="N331" s="71">
        <f t="shared" si="16"/>
        <v>0</v>
      </c>
      <c r="O331" s="69">
        <f t="shared" si="17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5"/>
        <v>0</v>
      </c>
      <c r="N332" s="71">
        <f t="shared" si="16"/>
        <v>0</v>
      </c>
      <c r="O332" s="69">
        <f t="shared" si="17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5"/>
        <v>0</v>
      </c>
      <c r="N333" s="71">
        <f t="shared" si="16"/>
        <v>0</v>
      </c>
      <c r="O333" s="69">
        <f t="shared" si="17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5"/>
        <v>0</v>
      </c>
      <c r="N334" s="71">
        <f t="shared" si="16"/>
        <v>0</v>
      </c>
      <c r="O334" s="69">
        <f t="shared" si="17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5"/>
        <v>0</v>
      </c>
      <c r="N335" s="71">
        <f t="shared" si="16"/>
        <v>0</v>
      </c>
      <c r="O335" s="69">
        <f t="shared" si="17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5"/>
        <v>0</v>
      </c>
      <c r="N336" s="71">
        <f t="shared" si="16"/>
        <v>0</v>
      </c>
      <c r="O336" s="69">
        <f t="shared" si="17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8">SUM(K337-(L337*K337))</f>
        <v>0</v>
      </c>
      <c r="N337" s="71">
        <f t="shared" ref="N337:N400" si="19">SUM(I337*M337)</f>
        <v>0</v>
      </c>
      <c r="O337" s="69">
        <f t="shared" ref="O337:O400" si="20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8"/>
        <v>0</v>
      </c>
      <c r="N338" s="71">
        <f t="shared" si="19"/>
        <v>0</v>
      </c>
      <c r="O338" s="69">
        <f t="shared" si="20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8"/>
        <v>0</v>
      </c>
      <c r="N339" s="71">
        <f t="shared" si="19"/>
        <v>0</v>
      </c>
      <c r="O339" s="69">
        <f t="shared" si="20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8"/>
        <v>0</v>
      </c>
      <c r="N340" s="71">
        <f t="shared" si="19"/>
        <v>0</v>
      </c>
      <c r="O340" s="69">
        <f t="shared" si="20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8"/>
        <v>0</v>
      </c>
      <c r="N341" s="71">
        <f t="shared" si="19"/>
        <v>0</v>
      </c>
      <c r="O341" s="69">
        <f t="shared" si="20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8"/>
        <v>0</v>
      </c>
      <c r="N342" s="71">
        <f t="shared" si="19"/>
        <v>0</v>
      </c>
      <c r="O342" s="69">
        <f t="shared" si="20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8"/>
        <v>0</v>
      </c>
      <c r="N343" s="71">
        <f t="shared" si="19"/>
        <v>0</v>
      </c>
      <c r="O343" s="69">
        <f t="shared" si="20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8"/>
        <v>0</v>
      </c>
      <c r="N344" s="71">
        <f t="shared" si="19"/>
        <v>0</v>
      </c>
      <c r="O344" s="69">
        <f t="shared" si="20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8"/>
        <v>0</v>
      </c>
      <c r="N345" s="71">
        <f t="shared" si="19"/>
        <v>0</v>
      </c>
      <c r="O345" s="69">
        <f t="shared" si="20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8"/>
        <v>0</v>
      </c>
      <c r="N346" s="71">
        <f t="shared" si="19"/>
        <v>0</v>
      </c>
      <c r="O346" s="69">
        <f t="shared" si="20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8"/>
        <v>0</v>
      </c>
      <c r="N347" s="71">
        <f t="shared" si="19"/>
        <v>0</v>
      </c>
      <c r="O347" s="69">
        <f t="shared" si="20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8"/>
        <v>0</v>
      </c>
      <c r="N348" s="71">
        <f t="shared" si="19"/>
        <v>0</v>
      </c>
      <c r="O348" s="69">
        <f t="shared" si="20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8"/>
        <v>0</v>
      </c>
      <c r="N349" s="71">
        <f t="shared" si="19"/>
        <v>0</v>
      </c>
      <c r="O349" s="69">
        <f t="shared" si="20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8"/>
        <v>0</v>
      </c>
      <c r="N350" s="71">
        <f t="shared" si="19"/>
        <v>0</v>
      </c>
      <c r="O350" s="69">
        <f t="shared" si="20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8"/>
        <v>0</v>
      </c>
      <c r="N351" s="71">
        <f t="shared" si="19"/>
        <v>0</v>
      </c>
      <c r="O351" s="69">
        <f t="shared" si="20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8"/>
        <v>0</v>
      </c>
      <c r="N352" s="71">
        <f t="shared" si="19"/>
        <v>0</v>
      </c>
      <c r="O352" s="69">
        <f t="shared" si="20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8"/>
        <v>0</v>
      </c>
      <c r="N353" s="71">
        <f t="shared" si="19"/>
        <v>0</v>
      </c>
      <c r="O353" s="69">
        <f t="shared" si="20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8"/>
        <v>0</v>
      </c>
      <c r="N354" s="71">
        <f t="shared" si="19"/>
        <v>0</v>
      </c>
      <c r="O354" s="69">
        <f t="shared" si="20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8"/>
        <v>0</v>
      </c>
      <c r="N355" s="71">
        <f t="shared" si="19"/>
        <v>0</v>
      </c>
      <c r="O355" s="69">
        <f t="shared" si="20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8"/>
        <v>0</v>
      </c>
      <c r="N356" s="71">
        <f t="shared" si="19"/>
        <v>0</v>
      </c>
      <c r="O356" s="69">
        <f t="shared" si="20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8"/>
        <v>0</v>
      </c>
      <c r="N357" s="71">
        <f t="shared" si="19"/>
        <v>0</v>
      </c>
      <c r="O357" s="69">
        <f t="shared" si="20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8"/>
        <v>0</v>
      </c>
      <c r="N358" s="71">
        <f t="shared" si="19"/>
        <v>0</v>
      </c>
      <c r="O358" s="69">
        <f t="shared" si="20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8"/>
        <v>0</v>
      </c>
      <c r="N359" s="71">
        <f t="shared" si="19"/>
        <v>0</v>
      </c>
      <c r="O359" s="69">
        <f t="shared" si="20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8"/>
        <v>0</v>
      </c>
      <c r="N360" s="71">
        <f t="shared" si="19"/>
        <v>0</v>
      </c>
      <c r="O360" s="69">
        <f t="shared" si="20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8"/>
        <v>0</v>
      </c>
      <c r="N361" s="71">
        <f t="shared" si="19"/>
        <v>0</v>
      </c>
      <c r="O361" s="69">
        <f t="shared" si="20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8"/>
        <v>0</v>
      </c>
      <c r="N362" s="71">
        <f t="shared" si="19"/>
        <v>0</v>
      </c>
      <c r="O362" s="69">
        <f t="shared" si="20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8"/>
        <v>0</v>
      </c>
      <c r="N363" s="71">
        <f t="shared" si="19"/>
        <v>0</v>
      </c>
      <c r="O363" s="69">
        <f t="shared" si="20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8"/>
        <v>0</v>
      </c>
      <c r="N364" s="71">
        <f t="shared" si="19"/>
        <v>0</v>
      </c>
      <c r="O364" s="69">
        <f t="shared" si="20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8"/>
        <v>0</v>
      </c>
      <c r="N365" s="71">
        <f t="shared" si="19"/>
        <v>0</v>
      </c>
      <c r="O365" s="69">
        <f t="shared" si="20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8"/>
        <v>0</v>
      </c>
      <c r="N366" s="71">
        <f t="shared" si="19"/>
        <v>0</v>
      </c>
      <c r="O366" s="69">
        <f t="shared" si="20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8"/>
        <v>0</v>
      </c>
      <c r="N367" s="71">
        <f t="shared" si="19"/>
        <v>0</v>
      </c>
      <c r="O367" s="69">
        <f t="shared" si="20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8"/>
        <v>0</v>
      </c>
      <c r="N368" s="71">
        <f t="shared" si="19"/>
        <v>0</v>
      </c>
      <c r="O368" s="69">
        <f t="shared" si="20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8"/>
        <v>0</v>
      </c>
      <c r="N369" s="71">
        <f t="shared" si="19"/>
        <v>0</v>
      </c>
      <c r="O369" s="69">
        <f t="shared" si="20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8"/>
        <v>0</v>
      </c>
      <c r="N370" s="71">
        <f t="shared" si="19"/>
        <v>0</v>
      </c>
      <c r="O370" s="69">
        <f t="shared" si="20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8"/>
        <v>0</v>
      </c>
      <c r="N371" s="71">
        <f t="shared" si="19"/>
        <v>0</v>
      </c>
      <c r="O371" s="69">
        <f t="shared" si="20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8"/>
        <v>0</v>
      </c>
      <c r="N372" s="71">
        <f t="shared" si="19"/>
        <v>0</v>
      </c>
      <c r="O372" s="69">
        <f t="shared" si="20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8"/>
        <v>0</v>
      </c>
      <c r="N373" s="71">
        <f t="shared" si="19"/>
        <v>0</v>
      </c>
      <c r="O373" s="69">
        <f t="shared" si="20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8"/>
        <v>0</v>
      </c>
      <c r="N374" s="71">
        <f t="shared" si="19"/>
        <v>0</v>
      </c>
      <c r="O374" s="69">
        <f t="shared" si="20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8"/>
        <v>0</v>
      </c>
      <c r="N375" s="71">
        <f t="shared" si="19"/>
        <v>0</v>
      </c>
      <c r="O375" s="69">
        <f t="shared" si="20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8"/>
        <v>0</v>
      </c>
      <c r="N376" s="71">
        <f t="shared" si="19"/>
        <v>0</v>
      </c>
      <c r="O376" s="69">
        <f t="shared" si="20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8"/>
        <v>0</v>
      </c>
      <c r="N377" s="71">
        <f t="shared" si="19"/>
        <v>0</v>
      </c>
      <c r="O377" s="69">
        <f t="shared" si="20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8"/>
        <v>0</v>
      </c>
      <c r="N378" s="71">
        <f t="shared" si="19"/>
        <v>0</v>
      </c>
      <c r="O378" s="69">
        <f t="shared" si="20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8"/>
        <v>0</v>
      </c>
      <c r="N379" s="71">
        <f t="shared" si="19"/>
        <v>0</v>
      </c>
      <c r="O379" s="69">
        <f t="shared" si="20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8"/>
        <v>0</v>
      </c>
      <c r="N380" s="71">
        <f t="shared" si="19"/>
        <v>0</v>
      </c>
      <c r="O380" s="69">
        <f t="shared" si="20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8"/>
        <v>0</v>
      </c>
      <c r="N381" s="71">
        <f t="shared" si="19"/>
        <v>0</v>
      </c>
      <c r="O381" s="69">
        <f t="shared" si="20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8"/>
        <v>0</v>
      </c>
      <c r="N382" s="71">
        <f t="shared" si="19"/>
        <v>0</v>
      </c>
      <c r="O382" s="69">
        <f t="shared" si="20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8"/>
        <v>0</v>
      </c>
      <c r="N383" s="71">
        <f t="shared" si="19"/>
        <v>0</v>
      </c>
      <c r="O383" s="69">
        <f t="shared" si="20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8"/>
        <v>0</v>
      </c>
      <c r="N384" s="71">
        <f t="shared" si="19"/>
        <v>0</v>
      </c>
      <c r="O384" s="69">
        <f t="shared" si="20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8"/>
        <v>0</v>
      </c>
      <c r="N385" s="71">
        <f t="shared" si="19"/>
        <v>0</v>
      </c>
      <c r="O385" s="69">
        <f t="shared" si="20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8"/>
        <v>0</v>
      </c>
      <c r="N386" s="71">
        <f t="shared" si="19"/>
        <v>0</v>
      </c>
      <c r="O386" s="69">
        <f t="shared" si="20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8"/>
        <v>0</v>
      </c>
      <c r="N387" s="71">
        <f t="shared" si="19"/>
        <v>0</v>
      </c>
      <c r="O387" s="69">
        <f t="shared" si="20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8"/>
        <v>0</v>
      </c>
      <c r="N388" s="71">
        <f t="shared" si="19"/>
        <v>0</v>
      </c>
      <c r="O388" s="69">
        <f t="shared" si="20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8"/>
        <v>0</v>
      </c>
      <c r="N389" s="71">
        <f t="shared" si="19"/>
        <v>0</v>
      </c>
      <c r="O389" s="69">
        <f t="shared" si="20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8"/>
        <v>0</v>
      </c>
      <c r="N390" s="71">
        <f t="shared" si="19"/>
        <v>0</v>
      </c>
      <c r="O390" s="69">
        <f t="shared" si="20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8"/>
        <v>0</v>
      </c>
      <c r="N391" s="71">
        <f t="shared" si="19"/>
        <v>0</v>
      </c>
      <c r="O391" s="69">
        <f t="shared" si="20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8"/>
        <v>0</v>
      </c>
      <c r="N392" s="71">
        <f t="shared" si="19"/>
        <v>0</v>
      </c>
      <c r="O392" s="69">
        <f t="shared" si="20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8"/>
        <v>0</v>
      </c>
      <c r="N393" s="71">
        <f t="shared" si="19"/>
        <v>0</v>
      </c>
      <c r="O393" s="69">
        <f t="shared" si="20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8"/>
        <v>0</v>
      </c>
      <c r="N394" s="71">
        <f t="shared" si="19"/>
        <v>0</v>
      </c>
      <c r="O394" s="69">
        <f t="shared" si="20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8"/>
        <v>0</v>
      </c>
      <c r="N395" s="71">
        <f t="shared" si="19"/>
        <v>0</v>
      </c>
      <c r="O395" s="69">
        <f t="shared" si="20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8"/>
        <v>0</v>
      </c>
      <c r="N396" s="71">
        <f t="shared" si="19"/>
        <v>0</v>
      </c>
      <c r="O396" s="69">
        <f t="shared" si="20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8"/>
        <v>0</v>
      </c>
      <c r="N397" s="71">
        <f t="shared" si="19"/>
        <v>0</v>
      </c>
      <c r="O397" s="69">
        <f t="shared" si="20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8"/>
        <v>0</v>
      </c>
      <c r="N398" s="71">
        <f t="shared" si="19"/>
        <v>0</v>
      </c>
      <c r="O398" s="69">
        <f t="shared" si="20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8"/>
        <v>0</v>
      </c>
      <c r="N399" s="71">
        <f t="shared" si="19"/>
        <v>0</v>
      </c>
      <c r="O399" s="69">
        <f t="shared" si="20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8"/>
        <v>0</v>
      </c>
      <c r="N400" s="71">
        <f t="shared" si="19"/>
        <v>0</v>
      </c>
      <c r="O400" s="69">
        <f t="shared" si="20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1">SUM(K401-(L401*K401))</f>
        <v>0</v>
      </c>
      <c r="N401" s="71">
        <f t="shared" ref="N401:N464" si="22">SUM(I401*M401)</f>
        <v>0</v>
      </c>
      <c r="O401" s="69">
        <f t="shared" ref="O401:O464" si="23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1"/>
        <v>0</v>
      </c>
      <c r="N402" s="71">
        <f t="shared" si="22"/>
        <v>0</v>
      </c>
      <c r="O402" s="69">
        <f t="shared" si="23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1"/>
        <v>0</v>
      </c>
      <c r="N403" s="71">
        <f t="shared" si="22"/>
        <v>0</v>
      </c>
      <c r="O403" s="69">
        <f t="shared" si="23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1"/>
        <v>0</v>
      </c>
      <c r="N404" s="71">
        <f t="shared" si="22"/>
        <v>0</v>
      </c>
      <c r="O404" s="69">
        <f t="shared" si="23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1"/>
        <v>0</v>
      </c>
      <c r="N405" s="71">
        <f t="shared" si="22"/>
        <v>0</v>
      </c>
      <c r="O405" s="69">
        <f t="shared" si="23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1"/>
        <v>0</v>
      </c>
      <c r="N406" s="71">
        <f t="shared" si="22"/>
        <v>0</v>
      </c>
      <c r="O406" s="69">
        <f t="shared" si="23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1"/>
        <v>0</v>
      </c>
      <c r="N407" s="71">
        <f t="shared" si="22"/>
        <v>0</v>
      </c>
      <c r="O407" s="69">
        <f t="shared" si="23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1"/>
        <v>0</v>
      </c>
      <c r="N408" s="71">
        <f t="shared" si="22"/>
        <v>0</v>
      </c>
      <c r="O408" s="69">
        <f t="shared" si="23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1"/>
        <v>0</v>
      </c>
      <c r="N409" s="71">
        <f t="shared" si="22"/>
        <v>0</v>
      </c>
      <c r="O409" s="69">
        <f t="shared" si="23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1"/>
        <v>0</v>
      </c>
      <c r="N410" s="71">
        <f t="shared" si="22"/>
        <v>0</v>
      </c>
      <c r="O410" s="69">
        <f t="shared" si="23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1"/>
        <v>0</v>
      </c>
      <c r="N411" s="71">
        <f t="shared" si="22"/>
        <v>0</v>
      </c>
      <c r="O411" s="69">
        <f t="shared" si="23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1"/>
        <v>0</v>
      </c>
      <c r="N412" s="71">
        <f t="shared" si="22"/>
        <v>0</v>
      </c>
      <c r="O412" s="69">
        <f t="shared" si="23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1"/>
        <v>0</v>
      </c>
      <c r="N413" s="71">
        <f t="shared" si="22"/>
        <v>0</v>
      </c>
      <c r="O413" s="69">
        <f t="shared" si="23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1"/>
        <v>0</v>
      </c>
      <c r="N414" s="71">
        <f t="shared" si="22"/>
        <v>0</v>
      </c>
      <c r="O414" s="69">
        <f t="shared" si="23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1"/>
        <v>0</v>
      </c>
      <c r="N415" s="71">
        <f t="shared" si="22"/>
        <v>0</v>
      </c>
      <c r="O415" s="69">
        <f t="shared" si="23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1"/>
        <v>0</v>
      </c>
      <c r="N416" s="71">
        <f t="shared" si="22"/>
        <v>0</v>
      </c>
      <c r="O416" s="69">
        <f t="shared" si="23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1"/>
        <v>0</v>
      </c>
      <c r="N417" s="71">
        <f t="shared" si="22"/>
        <v>0</v>
      </c>
      <c r="O417" s="69">
        <f t="shared" si="23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1"/>
        <v>0</v>
      </c>
      <c r="N418" s="71">
        <f t="shared" si="22"/>
        <v>0</v>
      </c>
      <c r="O418" s="69">
        <f t="shared" si="23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1"/>
        <v>0</v>
      </c>
      <c r="N419" s="71">
        <f t="shared" si="22"/>
        <v>0</v>
      </c>
      <c r="O419" s="69">
        <f t="shared" si="23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1"/>
        <v>0</v>
      </c>
      <c r="N420" s="71">
        <f t="shared" si="22"/>
        <v>0</v>
      </c>
      <c r="O420" s="69">
        <f t="shared" si="23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1"/>
        <v>0</v>
      </c>
      <c r="N421" s="71">
        <f t="shared" si="22"/>
        <v>0</v>
      </c>
      <c r="O421" s="69">
        <f t="shared" si="23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1"/>
        <v>0</v>
      </c>
      <c r="N422" s="71">
        <f t="shared" si="22"/>
        <v>0</v>
      </c>
      <c r="O422" s="69">
        <f t="shared" si="23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1"/>
        <v>0</v>
      </c>
      <c r="N423" s="71">
        <f t="shared" si="22"/>
        <v>0</v>
      </c>
      <c r="O423" s="69">
        <f t="shared" si="23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1"/>
        <v>0</v>
      </c>
      <c r="N424" s="71">
        <f t="shared" si="22"/>
        <v>0</v>
      </c>
      <c r="O424" s="69">
        <f t="shared" si="23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1"/>
        <v>0</v>
      </c>
      <c r="N425" s="71">
        <f t="shared" si="22"/>
        <v>0</v>
      </c>
      <c r="O425" s="69">
        <f t="shared" si="23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1"/>
        <v>0</v>
      </c>
      <c r="N426" s="71">
        <f t="shared" si="22"/>
        <v>0</v>
      </c>
      <c r="O426" s="69">
        <f t="shared" si="23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1"/>
        <v>0</v>
      </c>
      <c r="N427" s="71">
        <f t="shared" si="22"/>
        <v>0</v>
      </c>
      <c r="O427" s="69">
        <f t="shared" si="23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1"/>
        <v>0</v>
      </c>
      <c r="N428" s="71">
        <f t="shared" si="22"/>
        <v>0</v>
      </c>
      <c r="O428" s="69">
        <f t="shared" si="23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1"/>
        <v>0</v>
      </c>
      <c r="N429" s="71">
        <f t="shared" si="22"/>
        <v>0</v>
      </c>
      <c r="O429" s="69">
        <f t="shared" si="23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1"/>
        <v>0</v>
      </c>
      <c r="N430" s="71">
        <f t="shared" si="22"/>
        <v>0</v>
      </c>
      <c r="O430" s="69">
        <f t="shared" si="23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1"/>
        <v>0</v>
      </c>
      <c r="N431" s="71">
        <f t="shared" si="22"/>
        <v>0</v>
      </c>
      <c r="O431" s="69">
        <f t="shared" si="23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1"/>
        <v>0</v>
      </c>
      <c r="N432" s="71">
        <f t="shared" si="22"/>
        <v>0</v>
      </c>
      <c r="O432" s="69">
        <f t="shared" si="23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1"/>
        <v>0</v>
      </c>
      <c r="N433" s="71">
        <f t="shared" si="22"/>
        <v>0</v>
      </c>
      <c r="O433" s="69">
        <f t="shared" si="23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1"/>
        <v>0</v>
      </c>
      <c r="N434" s="71">
        <f t="shared" si="22"/>
        <v>0</v>
      </c>
      <c r="O434" s="69">
        <f t="shared" si="23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1"/>
        <v>0</v>
      </c>
      <c r="N435" s="71">
        <f t="shared" si="22"/>
        <v>0</v>
      </c>
      <c r="O435" s="69">
        <f t="shared" si="23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1"/>
        <v>0</v>
      </c>
      <c r="N436" s="71">
        <f t="shared" si="22"/>
        <v>0</v>
      </c>
      <c r="O436" s="69">
        <f t="shared" si="23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1"/>
        <v>0</v>
      </c>
      <c r="N437" s="71">
        <f t="shared" si="22"/>
        <v>0</v>
      </c>
      <c r="O437" s="69">
        <f t="shared" si="23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1"/>
        <v>0</v>
      </c>
      <c r="N438" s="71">
        <f t="shared" si="22"/>
        <v>0</v>
      </c>
      <c r="O438" s="69">
        <f t="shared" si="23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1"/>
        <v>0</v>
      </c>
      <c r="N439" s="71">
        <f t="shared" si="22"/>
        <v>0</v>
      </c>
      <c r="O439" s="69">
        <f t="shared" si="23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1"/>
        <v>0</v>
      </c>
      <c r="N440" s="71">
        <f t="shared" si="22"/>
        <v>0</v>
      </c>
      <c r="O440" s="69">
        <f t="shared" si="23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1"/>
        <v>0</v>
      </c>
      <c r="N441" s="71">
        <f t="shared" si="22"/>
        <v>0</v>
      </c>
      <c r="O441" s="69">
        <f t="shared" si="23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1"/>
        <v>0</v>
      </c>
      <c r="N442" s="71">
        <f t="shared" si="22"/>
        <v>0</v>
      </c>
      <c r="O442" s="69">
        <f t="shared" si="23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1"/>
        <v>0</v>
      </c>
      <c r="N443" s="71">
        <f t="shared" si="22"/>
        <v>0</v>
      </c>
      <c r="O443" s="69">
        <f t="shared" si="23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1"/>
        <v>0</v>
      </c>
      <c r="N444" s="71">
        <f t="shared" si="22"/>
        <v>0</v>
      </c>
      <c r="O444" s="69">
        <f t="shared" si="23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1"/>
        <v>0</v>
      </c>
      <c r="N445" s="71">
        <f t="shared" si="22"/>
        <v>0</v>
      </c>
      <c r="O445" s="69">
        <f t="shared" si="23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1"/>
        <v>0</v>
      </c>
      <c r="N446" s="71">
        <f t="shared" si="22"/>
        <v>0</v>
      </c>
      <c r="O446" s="69">
        <f t="shared" si="23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1"/>
        <v>0</v>
      </c>
      <c r="N447" s="71">
        <f t="shared" si="22"/>
        <v>0</v>
      </c>
      <c r="O447" s="69">
        <f t="shared" si="23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1"/>
        <v>0</v>
      </c>
      <c r="N448" s="71">
        <f t="shared" si="22"/>
        <v>0</v>
      </c>
      <c r="O448" s="69">
        <f t="shared" si="23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1"/>
        <v>0</v>
      </c>
      <c r="N449" s="71">
        <f t="shared" si="22"/>
        <v>0</v>
      </c>
      <c r="O449" s="69">
        <f t="shared" si="23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1"/>
        <v>0</v>
      </c>
      <c r="N450" s="71">
        <f t="shared" si="22"/>
        <v>0</v>
      </c>
      <c r="O450" s="69">
        <f t="shared" si="23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1"/>
        <v>0</v>
      </c>
      <c r="N451" s="71">
        <f t="shared" si="22"/>
        <v>0</v>
      </c>
      <c r="O451" s="69">
        <f t="shared" si="23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1"/>
        <v>0</v>
      </c>
      <c r="N452" s="71">
        <f t="shared" si="22"/>
        <v>0</v>
      </c>
      <c r="O452" s="69">
        <f t="shared" si="23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1"/>
        <v>0</v>
      </c>
      <c r="N453" s="71">
        <f t="shared" si="22"/>
        <v>0</v>
      </c>
      <c r="O453" s="69">
        <f t="shared" si="23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1"/>
        <v>0</v>
      </c>
      <c r="N454" s="71">
        <f t="shared" si="22"/>
        <v>0</v>
      </c>
      <c r="O454" s="69">
        <f t="shared" si="23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1"/>
        <v>0</v>
      </c>
      <c r="N455" s="71">
        <f t="shared" si="22"/>
        <v>0</v>
      </c>
      <c r="O455" s="69">
        <f t="shared" si="23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1"/>
        <v>0</v>
      </c>
      <c r="N456" s="71">
        <f t="shared" si="22"/>
        <v>0</v>
      </c>
      <c r="O456" s="69">
        <f t="shared" si="23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1"/>
        <v>0</v>
      </c>
      <c r="N457" s="71">
        <f t="shared" si="22"/>
        <v>0</v>
      </c>
      <c r="O457" s="69">
        <f t="shared" si="23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1"/>
        <v>0</v>
      </c>
      <c r="N458" s="71">
        <f t="shared" si="22"/>
        <v>0</v>
      </c>
      <c r="O458" s="69">
        <f t="shared" si="23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1"/>
        <v>0</v>
      </c>
      <c r="N459" s="71">
        <f t="shared" si="22"/>
        <v>0</v>
      </c>
      <c r="O459" s="69">
        <f t="shared" si="23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1"/>
        <v>0</v>
      </c>
      <c r="N460" s="71">
        <f t="shared" si="22"/>
        <v>0</v>
      </c>
      <c r="O460" s="69">
        <f t="shared" si="23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1"/>
        <v>0</v>
      </c>
      <c r="N461" s="71">
        <f t="shared" si="22"/>
        <v>0</v>
      </c>
      <c r="O461" s="69">
        <f t="shared" si="23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1"/>
        <v>0</v>
      </c>
      <c r="N462" s="71">
        <f t="shared" si="22"/>
        <v>0</v>
      </c>
      <c r="O462" s="69">
        <f t="shared" si="23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1"/>
        <v>0</v>
      </c>
      <c r="N463" s="71">
        <f t="shared" si="22"/>
        <v>0</v>
      </c>
      <c r="O463" s="69">
        <f t="shared" si="23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1"/>
        <v>0</v>
      </c>
      <c r="N464" s="71">
        <f t="shared" si="22"/>
        <v>0</v>
      </c>
      <c r="O464" s="69">
        <f t="shared" si="23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4">SUM(K465-(L465*K465))</f>
        <v>0</v>
      </c>
      <c r="N465" s="71">
        <f t="shared" ref="N465:N517" si="25">SUM(I465*M465)</f>
        <v>0</v>
      </c>
      <c r="O465" s="69">
        <f t="shared" ref="O465:O517" si="26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4"/>
        <v>0</v>
      </c>
      <c r="N466" s="71">
        <f t="shared" si="25"/>
        <v>0</v>
      </c>
      <c r="O466" s="69">
        <f t="shared" si="26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4"/>
        <v>0</v>
      </c>
      <c r="N467" s="71">
        <f t="shared" si="25"/>
        <v>0</v>
      </c>
      <c r="O467" s="69">
        <f t="shared" si="26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4"/>
        <v>0</v>
      </c>
      <c r="N468" s="71">
        <f t="shared" si="25"/>
        <v>0</v>
      </c>
      <c r="O468" s="69">
        <f t="shared" si="26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4"/>
        <v>0</v>
      </c>
      <c r="N469" s="71">
        <f t="shared" si="25"/>
        <v>0</v>
      </c>
      <c r="O469" s="69">
        <f t="shared" si="26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4"/>
        <v>0</v>
      </c>
      <c r="N470" s="71">
        <f t="shared" si="25"/>
        <v>0</v>
      </c>
      <c r="O470" s="69">
        <f t="shared" si="26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4"/>
        <v>0</v>
      </c>
      <c r="N471" s="71">
        <f t="shared" si="25"/>
        <v>0</v>
      </c>
      <c r="O471" s="69">
        <f t="shared" si="26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4"/>
        <v>0</v>
      </c>
      <c r="N472" s="71">
        <f t="shared" si="25"/>
        <v>0</v>
      </c>
      <c r="O472" s="69">
        <f t="shared" si="26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4"/>
        <v>0</v>
      </c>
      <c r="N473" s="71">
        <f t="shared" si="25"/>
        <v>0</v>
      </c>
      <c r="O473" s="69">
        <f t="shared" si="26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4"/>
        <v>0</v>
      </c>
      <c r="N474" s="71">
        <f t="shared" si="25"/>
        <v>0</v>
      </c>
      <c r="O474" s="69">
        <f t="shared" si="26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4"/>
        <v>0</v>
      </c>
      <c r="N475" s="71">
        <f t="shared" si="25"/>
        <v>0</v>
      </c>
      <c r="O475" s="69">
        <f t="shared" si="26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4"/>
        <v>0</v>
      </c>
      <c r="N476" s="71">
        <f t="shared" si="25"/>
        <v>0</v>
      </c>
      <c r="O476" s="69">
        <f t="shared" si="26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4"/>
        <v>0</v>
      </c>
      <c r="N477" s="71">
        <f t="shared" si="25"/>
        <v>0</v>
      </c>
      <c r="O477" s="69">
        <f t="shared" si="26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4"/>
        <v>0</v>
      </c>
      <c r="N478" s="71">
        <f t="shared" si="25"/>
        <v>0</v>
      </c>
      <c r="O478" s="69">
        <f t="shared" si="26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4"/>
        <v>0</v>
      </c>
      <c r="N479" s="71">
        <f t="shared" si="25"/>
        <v>0</v>
      </c>
      <c r="O479" s="69">
        <f t="shared" si="26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4"/>
        <v>0</v>
      </c>
      <c r="N480" s="71">
        <f t="shared" si="25"/>
        <v>0</v>
      </c>
      <c r="O480" s="69">
        <f t="shared" si="26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4"/>
        <v>0</v>
      </c>
      <c r="N481" s="71">
        <f t="shared" si="25"/>
        <v>0</v>
      </c>
      <c r="O481" s="69">
        <f t="shared" si="26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4"/>
        <v>0</v>
      </c>
      <c r="N482" s="71">
        <f t="shared" si="25"/>
        <v>0</v>
      </c>
      <c r="O482" s="69">
        <f t="shared" si="26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4"/>
        <v>0</v>
      </c>
      <c r="N483" s="71">
        <f t="shared" si="25"/>
        <v>0</v>
      </c>
      <c r="O483" s="69">
        <f t="shared" si="26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4"/>
        <v>0</v>
      </c>
      <c r="N484" s="71">
        <f t="shared" si="25"/>
        <v>0</v>
      </c>
      <c r="O484" s="69">
        <f t="shared" si="26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4"/>
        <v>0</v>
      </c>
      <c r="N485" s="71">
        <f t="shared" si="25"/>
        <v>0</v>
      </c>
      <c r="O485" s="69">
        <f t="shared" si="26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4"/>
        <v>0</v>
      </c>
      <c r="N486" s="71">
        <f t="shared" si="25"/>
        <v>0</v>
      </c>
      <c r="O486" s="69">
        <f t="shared" si="26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4"/>
        <v>0</v>
      </c>
      <c r="N487" s="71">
        <f t="shared" si="25"/>
        <v>0</v>
      </c>
      <c r="O487" s="69">
        <f t="shared" si="26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4"/>
        <v>0</v>
      </c>
      <c r="N488" s="71">
        <f t="shared" si="25"/>
        <v>0</v>
      </c>
      <c r="O488" s="69">
        <f t="shared" si="26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4"/>
        <v>0</v>
      </c>
      <c r="N489" s="71">
        <f t="shared" si="25"/>
        <v>0</v>
      </c>
      <c r="O489" s="69">
        <f t="shared" si="26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4"/>
        <v>0</v>
      </c>
      <c r="N490" s="71">
        <f t="shared" si="25"/>
        <v>0</v>
      </c>
      <c r="O490" s="69">
        <f t="shared" si="26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4"/>
        <v>0</v>
      </c>
      <c r="N491" s="71">
        <f t="shared" si="25"/>
        <v>0</v>
      </c>
      <c r="O491" s="69">
        <f t="shared" si="26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4"/>
        <v>0</v>
      </c>
      <c r="N492" s="71">
        <f t="shared" si="25"/>
        <v>0</v>
      </c>
      <c r="O492" s="69">
        <f t="shared" si="26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4"/>
        <v>0</v>
      </c>
      <c r="N493" s="71">
        <f t="shared" si="25"/>
        <v>0</v>
      </c>
      <c r="O493" s="69">
        <f t="shared" si="26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4"/>
        <v>0</v>
      </c>
      <c r="N494" s="71">
        <f t="shared" si="25"/>
        <v>0</v>
      </c>
      <c r="O494" s="69">
        <f t="shared" si="26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4"/>
        <v>0</v>
      </c>
      <c r="N495" s="71">
        <f t="shared" si="25"/>
        <v>0</v>
      </c>
      <c r="O495" s="69">
        <f t="shared" si="26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4"/>
        <v>0</v>
      </c>
      <c r="N496" s="71">
        <f t="shared" si="25"/>
        <v>0</v>
      </c>
      <c r="O496" s="69">
        <f t="shared" si="26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4"/>
        <v>0</v>
      </c>
      <c r="N497" s="71">
        <f t="shared" si="25"/>
        <v>0</v>
      </c>
      <c r="O497" s="69">
        <f t="shared" si="26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4"/>
        <v>0</v>
      </c>
      <c r="N498" s="71">
        <f t="shared" si="25"/>
        <v>0</v>
      </c>
      <c r="O498" s="69">
        <f t="shared" si="26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4"/>
        <v>0</v>
      </c>
      <c r="N499" s="71">
        <f t="shared" si="25"/>
        <v>0</v>
      </c>
      <c r="O499" s="69">
        <f t="shared" si="26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4"/>
        <v>0</v>
      </c>
      <c r="N500" s="71">
        <f t="shared" si="25"/>
        <v>0</v>
      </c>
      <c r="O500" s="69">
        <f t="shared" si="26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4"/>
        <v>0</v>
      </c>
      <c r="N501" s="71">
        <f t="shared" si="25"/>
        <v>0</v>
      </c>
      <c r="O501" s="69">
        <f t="shared" si="26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4"/>
        <v>0</v>
      </c>
      <c r="N502" s="71">
        <f t="shared" si="25"/>
        <v>0</v>
      </c>
      <c r="O502" s="69">
        <f t="shared" si="26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4"/>
        <v>0</v>
      </c>
      <c r="N503" s="71">
        <f t="shared" si="25"/>
        <v>0</v>
      </c>
      <c r="O503" s="69">
        <f t="shared" si="26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4"/>
        <v>0</v>
      </c>
      <c r="N504" s="71">
        <f t="shared" si="25"/>
        <v>0</v>
      </c>
      <c r="O504" s="69">
        <f t="shared" si="26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4"/>
        <v>0</v>
      </c>
      <c r="N505" s="71">
        <f t="shared" si="25"/>
        <v>0</v>
      </c>
      <c r="O505" s="69">
        <f t="shared" si="26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4"/>
        <v>0</v>
      </c>
      <c r="N506" s="71">
        <f t="shared" si="25"/>
        <v>0</v>
      </c>
      <c r="O506" s="69">
        <f t="shared" si="26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4"/>
        <v>0</v>
      </c>
      <c r="N507" s="71">
        <f t="shared" si="25"/>
        <v>0</v>
      </c>
      <c r="O507" s="69">
        <f t="shared" si="26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4"/>
        <v>0</v>
      </c>
      <c r="N508" s="71">
        <f t="shared" si="25"/>
        <v>0</v>
      </c>
      <c r="O508" s="69">
        <f t="shared" si="26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4"/>
        <v>0</v>
      </c>
      <c r="N509" s="71">
        <f t="shared" si="25"/>
        <v>0</v>
      </c>
      <c r="O509" s="69">
        <f t="shared" si="26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4"/>
        <v>0</v>
      </c>
      <c r="N510" s="71">
        <f t="shared" si="25"/>
        <v>0</v>
      </c>
      <c r="O510" s="69">
        <f t="shared" si="26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4"/>
        <v>0</v>
      </c>
      <c r="N511" s="71">
        <f t="shared" si="25"/>
        <v>0</v>
      </c>
      <c r="O511" s="69">
        <f t="shared" si="26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4"/>
        <v>0</v>
      </c>
      <c r="N512" s="71">
        <f t="shared" si="25"/>
        <v>0</v>
      </c>
      <c r="O512" s="69">
        <f t="shared" si="26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4"/>
        <v>0</v>
      </c>
      <c r="N513" s="71">
        <f t="shared" si="25"/>
        <v>0</v>
      </c>
      <c r="O513" s="69">
        <f t="shared" si="26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4"/>
        <v>0</v>
      </c>
      <c r="N514" s="71">
        <f t="shared" si="25"/>
        <v>0</v>
      </c>
      <c r="O514" s="69">
        <f t="shared" si="26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4"/>
        <v>0</v>
      </c>
      <c r="N515" s="71">
        <f t="shared" si="25"/>
        <v>0</v>
      </c>
      <c r="O515" s="69">
        <f t="shared" si="26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4"/>
        <v>0</v>
      </c>
      <c r="N516" s="71">
        <f t="shared" si="25"/>
        <v>0</v>
      </c>
      <c r="O516" s="69">
        <f t="shared" si="26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4"/>
        <v>0</v>
      </c>
      <c r="N517" s="72">
        <f t="shared" si="25"/>
        <v>0</v>
      </c>
      <c r="O517" s="69">
        <f t="shared" si="26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2.00"/>
        <filter val="$6.00"/>
        <filter val="$9.35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conditionalFormatting sqref="C60:D84">
    <cfRule type="cellIs" dxfId="7" priority="7" operator="lessThan">
      <formula>0</formula>
    </cfRule>
    <cfRule type="containsErrors" dxfId="6" priority="8">
      <formula>ISERROR(C60)</formula>
    </cfRule>
  </conditionalFormatting>
  <conditionalFormatting sqref="D24:D39">
    <cfRule type="cellIs" dxfId="5" priority="5" operator="lessThan">
      <formula>0</formula>
    </cfRule>
    <cfRule type="containsErrors" dxfId="4" priority="6">
      <formula>ISERROR(D24)</formula>
    </cfRule>
  </conditionalFormatting>
  <conditionalFormatting sqref="D40:D43">
    <cfRule type="cellIs" dxfId="3" priority="3" operator="lessThan">
      <formula>0</formula>
    </cfRule>
    <cfRule type="containsErrors" dxfId="2" priority="4">
      <formula>ISERROR(D40)</formula>
    </cfRule>
  </conditionalFormatting>
  <conditionalFormatting sqref="D44:D59">
    <cfRule type="cellIs" dxfId="1" priority="1" operator="lessThan">
      <formula>0</formula>
    </cfRule>
    <cfRule type="containsErrors" dxfId="0" priority="2">
      <formula>ISERROR(D44)</formula>
    </cfRule>
  </conditionalFormatting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2020-01-16T18:39:33Z</dcterms:modified>
</cp:coreProperties>
</file>