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salmini/Documents/AAS WORK FOLDERS/AAS WORK FOLDERS/PRICELISTS/SNOW 2020-2021/INC/"/>
    </mc:Choice>
  </mc:AlternateContent>
  <xr:revisionPtr revIDLastSave="0" documentId="13_ncr:1_{44260845-754C-544A-8416-D8DD04BF0D5E}" xr6:coauthVersionLast="45" xr6:coauthVersionMax="45" xr10:uidLastSave="{00000000-0000-0000-0000-000000000000}"/>
  <bookViews>
    <workbookView xWindow="0" yWindow="460" windowWidth="25600" windowHeight="14020" xr2:uid="{00000000-000D-0000-FFFF-FFFF00000000}"/>
  </bookViews>
  <sheets>
    <sheet name="PRICELIST" sheetId="1" r:id="rId1"/>
  </sheets>
  <definedNames>
    <definedName name="_xlnm._FilterDatabase" localSheetId="0" hidden="1">PRICELIST!$A$13:$K$337</definedName>
    <definedName name="_xlnm.Print_Area" localSheetId="0">PRICELIST!$A$2:$H$337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3" i="1" l="1"/>
  <c r="J223" i="1"/>
  <c r="I224" i="1"/>
  <c r="J224" i="1"/>
  <c r="F123" i="1"/>
  <c r="I123" i="1"/>
  <c r="J123" i="1"/>
  <c r="F62" i="1"/>
  <c r="I62" i="1"/>
  <c r="J6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5" i="1"/>
  <c r="H5" i="1"/>
  <c r="F143" i="1"/>
  <c r="J143" i="1"/>
  <c r="F144" i="1"/>
  <c r="J144" i="1"/>
  <c r="F145" i="1"/>
  <c r="J145" i="1"/>
  <c r="F146" i="1"/>
  <c r="J146" i="1"/>
  <c r="F147" i="1"/>
  <c r="J147" i="1"/>
  <c r="F148" i="1"/>
  <c r="J148" i="1"/>
  <c r="F149" i="1"/>
  <c r="J149" i="1"/>
  <c r="F150" i="1"/>
  <c r="J150" i="1"/>
  <c r="F151" i="1"/>
  <c r="J151" i="1"/>
  <c r="F152" i="1"/>
  <c r="J152" i="1"/>
  <c r="F153" i="1"/>
  <c r="J153" i="1"/>
  <c r="F154" i="1"/>
  <c r="J154" i="1"/>
  <c r="F155" i="1"/>
  <c r="J155" i="1"/>
  <c r="F156" i="1"/>
  <c r="J156" i="1"/>
  <c r="F157" i="1"/>
  <c r="J157" i="1"/>
  <c r="F158" i="1"/>
  <c r="J158" i="1"/>
  <c r="F159" i="1"/>
  <c r="J159" i="1"/>
  <c r="F160" i="1"/>
  <c r="J160" i="1"/>
  <c r="F161" i="1"/>
  <c r="J161" i="1"/>
  <c r="F162" i="1"/>
  <c r="J162" i="1"/>
  <c r="F163" i="1"/>
  <c r="J163" i="1"/>
  <c r="F164" i="1"/>
  <c r="J164" i="1"/>
  <c r="F165" i="1"/>
  <c r="J165" i="1"/>
  <c r="F166" i="1"/>
  <c r="J166" i="1"/>
  <c r="F167" i="1"/>
  <c r="J167" i="1"/>
  <c r="F168" i="1"/>
  <c r="J168" i="1"/>
  <c r="F169" i="1"/>
  <c r="J169" i="1"/>
  <c r="F170" i="1"/>
  <c r="J170" i="1"/>
  <c r="F171" i="1"/>
  <c r="J171" i="1"/>
  <c r="F172" i="1"/>
  <c r="J172" i="1"/>
  <c r="F173" i="1"/>
  <c r="J173" i="1"/>
  <c r="F174" i="1"/>
  <c r="J174" i="1"/>
  <c r="F175" i="1"/>
  <c r="J175" i="1"/>
  <c r="F176" i="1"/>
  <c r="J176" i="1"/>
  <c r="F177" i="1"/>
  <c r="J177" i="1"/>
  <c r="F178" i="1"/>
  <c r="J178" i="1"/>
  <c r="F179" i="1"/>
  <c r="J179" i="1"/>
  <c r="F180" i="1"/>
  <c r="J180" i="1"/>
  <c r="F181" i="1"/>
  <c r="J181" i="1"/>
  <c r="F182" i="1"/>
  <c r="J182" i="1"/>
  <c r="F183" i="1"/>
  <c r="J183" i="1"/>
  <c r="F184" i="1"/>
  <c r="J184" i="1"/>
  <c r="F185" i="1"/>
  <c r="J185" i="1"/>
  <c r="F186" i="1"/>
  <c r="J186" i="1"/>
  <c r="F187" i="1"/>
  <c r="J187" i="1"/>
  <c r="F188" i="1"/>
  <c r="J188" i="1"/>
  <c r="F189" i="1"/>
  <c r="J189" i="1"/>
  <c r="F190" i="1"/>
  <c r="J190" i="1"/>
  <c r="F191" i="1"/>
  <c r="J191" i="1"/>
  <c r="F192" i="1"/>
  <c r="J192" i="1"/>
  <c r="F193" i="1"/>
  <c r="J193" i="1"/>
  <c r="F194" i="1"/>
  <c r="J194" i="1"/>
  <c r="F195" i="1"/>
  <c r="J195" i="1"/>
  <c r="F196" i="1"/>
  <c r="J196" i="1"/>
  <c r="F197" i="1"/>
  <c r="J197" i="1"/>
  <c r="F198" i="1"/>
  <c r="J198" i="1"/>
  <c r="F199" i="1"/>
  <c r="J199" i="1"/>
  <c r="F200" i="1"/>
  <c r="J200" i="1"/>
  <c r="F201" i="1"/>
  <c r="J201" i="1"/>
  <c r="J5" i="1"/>
  <c r="I328" i="1"/>
  <c r="I329" i="1"/>
  <c r="I330" i="1"/>
  <c r="I331" i="1"/>
  <c r="I332" i="1"/>
  <c r="I333" i="1"/>
  <c r="I334" i="1"/>
  <c r="I335" i="1"/>
  <c r="I336" i="1"/>
  <c r="I337" i="1"/>
  <c r="I9" i="1"/>
  <c r="H9" i="1"/>
  <c r="I140" i="1"/>
  <c r="I141" i="1"/>
  <c r="I203" i="1"/>
  <c r="I204" i="1"/>
  <c r="I205" i="1"/>
  <c r="I206" i="1"/>
  <c r="I226" i="1"/>
  <c r="I227" i="1"/>
  <c r="I228" i="1"/>
  <c r="I229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8" i="1"/>
  <c r="H8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31" i="1"/>
  <c r="I232" i="1"/>
  <c r="I233" i="1"/>
  <c r="I234" i="1"/>
  <c r="I235" i="1"/>
  <c r="I236" i="1"/>
  <c r="I237" i="1"/>
  <c r="I239" i="1"/>
  <c r="I240" i="1"/>
  <c r="I241" i="1"/>
  <c r="I242" i="1"/>
  <c r="I243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7" i="1"/>
  <c r="H7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6" i="1"/>
  <c r="H6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4" i="1"/>
  <c r="H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3" i="1"/>
  <c r="H3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F51" i="1"/>
  <c r="J51" i="1"/>
  <c r="F52" i="1"/>
  <c r="J52" i="1"/>
  <c r="F53" i="1"/>
  <c r="J53" i="1"/>
  <c r="F54" i="1"/>
  <c r="J54" i="1"/>
  <c r="F55" i="1"/>
  <c r="J55" i="1"/>
  <c r="F56" i="1"/>
  <c r="J56" i="1"/>
  <c r="F57" i="1"/>
  <c r="J57" i="1"/>
  <c r="F58" i="1"/>
  <c r="J58" i="1"/>
  <c r="F59" i="1"/>
  <c r="J59" i="1"/>
  <c r="F60" i="1"/>
  <c r="J60" i="1"/>
  <c r="F61" i="1"/>
  <c r="J61" i="1"/>
  <c r="F63" i="1"/>
  <c r="J63" i="1"/>
  <c r="F64" i="1"/>
  <c r="J64" i="1"/>
  <c r="F65" i="1"/>
  <c r="J65" i="1"/>
  <c r="F66" i="1"/>
  <c r="J66" i="1"/>
  <c r="F67" i="1"/>
  <c r="J67" i="1"/>
  <c r="F68" i="1"/>
  <c r="J68" i="1"/>
  <c r="F69" i="1"/>
  <c r="J69" i="1"/>
  <c r="F70" i="1"/>
  <c r="J70" i="1"/>
  <c r="F71" i="1"/>
  <c r="J71" i="1"/>
  <c r="F72" i="1"/>
  <c r="J72" i="1"/>
  <c r="F73" i="1"/>
  <c r="J73" i="1"/>
  <c r="F74" i="1"/>
  <c r="J74" i="1"/>
  <c r="J3" i="1"/>
  <c r="F76" i="1"/>
  <c r="J76" i="1"/>
  <c r="F77" i="1"/>
  <c r="J77" i="1"/>
  <c r="F78" i="1"/>
  <c r="J78" i="1"/>
  <c r="F79" i="1"/>
  <c r="J79" i="1"/>
  <c r="F80" i="1"/>
  <c r="J80" i="1"/>
  <c r="F81" i="1"/>
  <c r="J81" i="1"/>
  <c r="F82" i="1"/>
  <c r="J82" i="1"/>
  <c r="F83" i="1"/>
  <c r="J83" i="1"/>
  <c r="F84" i="1"/>
  <c r="J84" i="1"/>
  <c r="F85" i="1"/>
  <c r="J85" i="1"/>
  <c r="F86" i="1"/>
  <c r="J86" i="1"/>
  <c r="F87" i="1"/>
  <c r="J87" i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F98" i="1"/>
  <c r="J98" i="1"/>
  <c r="F99" i="1"/>
  <c r="J99" i="1"/>
  <c r="F100" i="1"/>
  <c r="J100" i="1"/>
  <c r="F101" i="1"/>
  <c r="J101" i="1"/>
  <c r="F102" i="1"/>
  <c r="J102" i="1"/>
  <c r="F103" i="1"/>
  <c r="J103" i="1"/>
  <c r="F104" i="1"/>
  <c r="J104" i="1"/>
  <c r="F105" i="1"/>
  <c r="J105" i="1"/>
  <c r="F106" i="1"/>
  <c r="J106" i="1"/>
  <c r="F107" i="1"/>
  <c r="J107" i="1"/>
  <c r="F108" i="1"/>
  <c r="J108" i="1"/>
  <c r="F109" i="1"/>
  <c r="J109" i="1"/>
  <c r="F110" i="1"/>
  <c r="J110" i="1"/>
  <c r="F111" i="1"/>
  <c r="J111" i="1"/>
  <c r="F112" i="1"/>
  <c r="J112" i="1"/>
  <c r="F113" i="1"/>
  <c r="J113" i="1"/>
  <c r="F114" i="1"/>
  <c r="J114" i="1"/>
  <c r="F115" i="1"/>
  <c r="J115" i="1"/>
  <c r="F116" i="1"/>
  <c r="J116" i="1"/>
  <c r="F117" i="1"/>
  <c r="J117" i="1"/>
  <c r="F118" i="1"/>
  <c r="J118" i="1"/>
  <c r="F119" i="1"/>
  <c r="J119" i="1"/>
  <c r="F120" i="1"/>
  <c r="J120" i="1"/>
  <c r="F121" i="1"/>
  <c r="J121" i="1"/>
  <c r="F122" i="1"/>
  <c r="J122" i="1"/>
  <c r="F124" i="1"/>
  <c r="J124" i="1"/>
  <c r="F125" i="1"/>
  <c r="J125" i="1"/>
  <c r="F126" i="1"/>
  <c r="J126" i="1"/>
  <c r="F127" i="1"/>
  <c r="J127" i="1"/>
  <c r="F128" i="1"/>
  <c r="J128" i="1"/>
  <c r="F129" i="1"/>
  <c r="J129" i="1"/>
  <c r="F130" i="1"/>
  <c r="J130" i="1"/>
  <c r="F131" i="1"/>
  <c r="J131" i="1"/>
  <c r="F132" i="1"/>
  <c r="J132" i="1"/>
  <c r="F133" i="1"/>
  <c r="J133" i="1"/>
  <c r="F134" i="1"/>
  <c r="J134" i="1"/>
  <c r="F135" i="1"/>
  <c r="J135" i="1"/>
  <c r="F136" i="1"/>
  <c r="J136" i="1"/>
  <c r="F137" i="1"/>
  <c r="J137" i="1"/>
  <c r="F138" i="1"/>
  <c r="J138" i="1"/>
  <c r="J4" i="1"/>
  <c r="F265" i="1"/>
  <c r="J265" i="1"/>
  <c r="F266" i="1"/>
  <c r="J266" i="1"/>
  <c r="F267" i="1"/>
  <c r="J267" i="1"/>
  <c r="F268" i="1"/>
  <c r="J268" i="1"/>
  <c r="F269" i="1"/>
  <c r="J269" i="1"/>
  <c r="F270" i="1"/>
  <c r="J270" i="1"/>
  <c r="F271" i="1"/>
  <c r="J271" i="1"/>
  <c r="F272" i="1"/>
  <c r="J272" i="1"/>
  <c r="F273" i="1"/>
  <c r="J273" i="1"/>
  <c r="F274" i="1"/>
  <c r="J274" i="1"/>
  <c r="F275" i="1"/>
  <c r="J275" i="1"/>
  <c r="F276" i="1"/>
  <c r="J276" i="1"/>
  <c r="F277" i="1"/>
  <c r="J277" i="1"/>
  <c r="F278" i="1"/>
  <c r="J278" i="1"/>
  <c r="F279" i="1"/>
  <c r="J279" i="1"/>
  <c r="F280" i="1"/>
  <c r="J280" i="1"/>
  <c r="F281" i="1"/>
  <c r="J281" i="1"/>
  <c r="F282" i="1"/>
  <c r="J282" i="1"/>
  <c r="F283" i="1"/>
  <c r="J283" i="1"/>
  <c r="F284" i="1"/>
  <c r="J284" i="1"/>
  <c r="F285" i="1"/>
  <c r="J285" i="1"/>
  <c r="F286" i="1"/>
  <c r="J286" i="1"/>
  <c r="F287" i="1"/>
  <c r="J287" i="1"/>
  <c r="J6" i="1"/>
  <c r="F208" i="1"/>
  <c r="J208" i="1"/>
  <c r="F209" i="1"/>
  <c r="J209" i="1"/>
  <c r="F210" i="1"/>
  <c r="J210" i="1"/>
  <c r="F211" i="1"/>
  <c r="J211" i="1"/>
  <c r="F212" i="1"/>
  <c r="J212" i="1"/>
  <c r="F213" i="1"/>
  <c r="J213" i="1"/>
  <c r="F214" i="1"/>
  <c r="J214" i="1"/>
  <c r="F215" i="1"/>
  <c r="J215" i="1"/>
  <c r="F216" i="1"/>
  <c r="J216" i="1"/>
  <c r="F217" i="1"/>
  <c r="J217" i="1"/>
  <c r="F218" i="1"/>
  <c r="J218" i="1"/>
  <c r="F219" i="1"/>
  <c r="J219" i="1"/>
  <c r="F220" i="1"/>
  <c r="J220" i="1"/>
  <c r="F221" i="1"/>
  <c r="J221" i="1"/>
  <c r="F222" i="1"/>
  <c r="J222" i="1"/>
  <c r="F231" i="1"/>
  <c r="J231" i="1"/>
  <c r="F232" i="1"/>
  <c r="J232" i="1"/>
  <c r="F233" i="1"/>
  <c r="J233" i="1"/>
  <c r="F234" i="1"/>
  <c r="J234" i="1"/>
  <c r="F235" i="1"/>
  <c r="J235" i="1"/>
  <c r="F236" i="1"/>
  <c r="J236" i="1"/>
  <c r="F237" i="1"/>
  <c r="J237" i="1"/>
  <c r="F239" i="1"/>
  <c r="J239" i="1"/>
  <c r="F240" i="1"/>
  <c r="J240" i="1"/>
  <c r="F241" i="1"/>
  <c r="J241" i="1"/>
  <c r="F242" i="1"/>
  <c r="J242" i="1"/>
  <c r="F243" i="1"/>
  <c r="J243" i="1"/>
  <c r="F245" i="1"/>
  <c r="J245" i="1"/>
  <c r="F246" i="1"/>
  <c r="J246" i="1"/>
  <c r="F247" i="1"/>
  <c r="J247" i="1"/>
  <c r="F248" i="1"/>
  <c r="J248" i="1"/>
  <c r="F249" i="1"/>
  <c r="J249" i="1"/>
  <c r="F250" i="1"/>
  <c r="J250" i="1"/>
  <c r="F251" i="1"/>
  <c r="J251" i="1"/>
  <c r="F252" i="1"/>
  <c r="J252" i="1"/>
  <c r="F253" i="1"/>
  <c r="J253" i="1"/>
  <c r="F254" i="1"/>
  <c r="J254" i="1"/>
  <c r="F255" i="1"/>
  <c r="J255" i="1"/>
  <c r="F256" i="1"/>
  <c r="J256" i="1"/>
  <c r="F257" i="1"/>
  <c r="J257" i="1"/>
  <c r="F258" i="1"/>
  <c r="J258" i="1"/>
  <c r="F259" i="1"/>
  <c r="J259" i="1"/>
  <c r="F260" i="1"/>
  <c r="J260" i="1"/>
  <c r="F261" i="1"/>
  <c r="J261" i="1"/>
  <c r="F262" i="1"/>
  <c r="J262" i="1"/>
  <c r="F263" i="1"/>
  <c r="J263" i="1"/>
  <c r="J7" i="1"/>
  <c r="F140" i="1"/>
  <c r="J140" i="1"/>
  <c r="F141" i="1"/>
  <c r="J141" i="1"/>
  <c r="F203" i="1"/>
  <c r="J203" i="1"/>
  <c r="F204" i="1"/>
  <c r="J204" i="1"/>
  <c r="F205" i="1"/>
  <c r="J205" i="1"/>
  <c r="F206" i="1"/>
  <c r="J206" i="1"/>
  <c r="F226" i="1"/>
  <c r="J226" i="1"/>
  <c r="F227" i="1"/>
  <c r="J227" i="1"/>
  <c r="F228" i="1"/>
  <c r="J228" i="1"/>
  <c r="F229" i="1"/>
  <c r="J229" i="1"/>
  <c r="F289" i="1"/>
  <c r="J289" i="1"/>
  <c r="F290" i="1"/>
  <c r="J290" i="1"/>
  <c r="F291" i="1"/>
  <c r="J291" i="1"/>
  <c r="F292" i="1"/>
  <c r="J292" i="1"/>
  <c r="F293" i="1"/>
  <c r="J293" i="1"/>
  <c r="F294" i="1"/>
  <c r="J294" i="1"/>
  <c r="F295" i="1"/>
  <c r="J295" i="1"/>
  <c r="F296" i="1"/>
  <c r="J296" i="1"/>
  <c r="F297" i="1"/>
  <c r="J297" i="1"/>
  <c r="F298" i="1"/>
  <c r="J298" i="1"/>
  <c r="F299" i="1"/>
  <c r="J299" i="1"/>
  <c r="F300" i="1"/>
  <c r="J300" i="1"/>
  <c r="F301" i="1"/>
  <c r="J301" i="1"/>
  <c r="F302" i="1"/>
  <c r="J302" i="1"/>
  <c r="F303" i="1"/>
  <c r="J303" i="1"/>
  <c r="F304" i="1"/>
  <c r="J304" i="1"/>
  <c r="F305" i="1"/>
  <c r="J305" i="1"/>
  <c r="F306" i="1"/>
  <c r="J306" i="1"/>
  <c r="F307" i="1"/>
  <c r="J307" i="1"/>
  <c r="F308" i="1"/>
  <c r="J308" i="1"/>
  <c r="F309" i="1"/>
  <c r="J309" i="1"/>
  <c r="F310" i="1"/>
  <c r="J310" i="1"/>
  <c r="F311" i="1"/>
  <c r="J311" i="1"/>
  <c r="F312" i="1"/>
  <c r="J312" i="1"/>
  <c r="F313" i="1"/>
  <c r="J313" i="1"/>
  <c r="F315" i="1"/>
  <c r="J315" i="1"/>
  <c r="F316" i="1"/>
  <c r="J316" i="1"/>
  <c r="F317" i="1"/>
  <c r="J317" i="1"/>
  <c r="F318" i="1"/>
  <c r="J318" i="1"/>
  <c r="F319" i="1"/>
  <c r="J319" i="1"/>
  <c r="F320" i="1"/>
  <c r="J320" i="1"/>
  <c r="F321" i="1"/>
  <c r="J321" i="1"/>
  <c r="F322" i="1"/>
  <c r="J322" i="1"/>
  <c r="F323" i="1"/>
  <c r="J323" i="1"/>
  <c r="F324" i="1"/>
  <c r="J324" i="1"/>
  <c r="F325" i="1"/>
  <c r="J325" i="1"/>
  <c r="F326" i="1"/>
  <c r="J326" i="1"/>
  <c r="J8" i="1"/>
  <c r="F328" i="1"/>
  <c r="J328" i="1"/>
  <c r="F329" i="1"/>
  <c r="J329" i="1"/>
  <c r="F330" i="1"/>
  <c r="J330" i="1"/>
  <c r="F331" i="1"/>
  <c r="J331" i="1"/>
  <c r="F332" i="1"/>
  <c r="J332" i="1"/>
  <c r="F333" i="1"/>
  <c r="J333" i="1"/>
  <c r="F334" i="1"/>
  <c r="J334" i="1"/>
  <c r="F335" i="1"/>
  <c r="J335" i="1"/>
  <c r="F336" i="1"/>
  <c r="J336" i="1"/>
  <c r="F337" i="1"/>
  <c r="J337" i="1"/>
  <c r="J9" i="1"/>
  <c r="J10" i="1"/>
  <c r="I10" i="1"/>
</calcChain>
</file>

<file path=xl/sharedStrings.xml><?xml version="1.0" encoding="utf-8"?>
<sst xmlns="http://schemas.openxmlformats.org/spreadsheetml/2006/main" count="1289" uniqueCount="540">
  <si>
    <t>SKU</t>
  </si>
  <si>
    <t>SPARE LENSES</t>
  </si>
  <si>
    <t>LENASJS25</t>
  </si>
  <si>
    <t>LENASJS27</t>
  </si>
  <si>
    <t>GOGGLE ACCESSORIES</t>
  </si>
  <si>
    <t>ACBOCJ11</t>
  </si>
  <si>
    <t>GOGGLES HARD CASE</t>
  </si>
  <si>
    <t>ACGOBJ11</t>
  </si>
  <si>
    <t>GOGGLE MICROFIBER BAG (25 PCS)</t>
  </si>
  <si>
    <t>HELMET ACCESSORIES</t>
  </si>
  <si>
    <t>BACK PROTECTION</t>
  </si>
  <si>
    <t>PDFELJ11L</t>
  </si>
  <si>
    <t>PDFELJ11M</t>
  </si>
  <si>
    <t>PDFELJ11S</t>
  </si>
  <si>
    <t>PDFKLJ11L</t>
  </si>
  <si>
    <t>PDFKLJ11M</t>
  </si>
  <si>
    <t>PDFKLJ11S</t>
  </si>
  <si>
    <t>PDFKLK11XS</t>
  </si>
  <si>
    <t>PROTECTIVE GLOVES</t>
  </si>
  <si>
    <t>SGBELJ11</t>
  </si>
  <si>
    <t>SGBELJ12</t>
  </si>
  <si>
    <t>SGBELJ13</t>
  </si>
  <si>
    <t>SGBELJ14</t>
  </si>
  <si>
    <t>SGBELJ15</t>
  </si>
  <si>
    <t>SGPRAJ11</t>
  </si>
  <si>
    <t>SGPROJ11</t>
  </si>
  <si>
    <t>SGSTOJ11</t>
  </si>
  <si>
    <t>SGSTOJ12</t>
  </si>
  <si>
    <t>SGSTOJ13</t>
  </si>
  <si>
    <t>ACEMBJ11</t>
  </si>
  <si>
    <t>ACEMBJ12</t>
  </si>
  <si>
    <t>ACFBCJ11</t>
  </si>
  <si>
    <t>ACHKHJ11</t>
  </si>
  <si>
    <t>ACHKHJ12</t>
  </si>
  <si>
    <t>ACLWBJ11</t>
  </si>
  <si>
    <t>ACPKBJ11</t>
  </si>
  <si>
    <t>ACPKBJ12</t>
  </si>
  <si>
    <t>ACPKBJ13</t>
  </si>
  <si>
    <t>ACRGCJ11</t>
  </si>
  <si>
    <t>ACWDBJ11</t>
  </si>
  <si>
    <t>ACWDBJ12</t>
  </si>
  <si>
    <t>GOSMAJ13A</t>
  </si>
  <si>
    <t>GOSMAJ12A</t>
  </si>
  <si>
    <t>GOSMAJ11A</t>
  </si>
  <si>
    <t>GOSMAJ11B</t>
  </si>
  <si>
    <t>GOAMAJ18A</t>
  </si>
  <si>
    <t>GOWONJ13A</t>
  </si>
  <si>
    <t>GOWONJ12A</t>
  </si>
  <si>
    <t>GOWONJ11A</t>
  </si>
  <si>
    <t>GOWONJ11B</t>
  </si>
  <si>
    <t>CLCNSJ11L</t>
  </si>
  <si>
    <t>GOMONJ13A</t>
  </si>
  <si>
    <t>GOMONJ12A</t>
  </si>
  <si>
    <t>GOMONJ11A</t>
  </si>
  <si>
    <t>CLHDZJ11L</t>
  </si>
  <si>
    <t>CLHODJ11L</t>
  </si>
  <si>
    <t>GOMONJ11B</t>
  </si>
  <si>
    <t>GOMONJ15A</t>
  </si>
  <si>
    <t>GONASJ13A</t>
  </si>
  <si>
    <t>GONASJ12A</t>
  </si>
  <si>
    <t>GONASJ11A</t>
  </si>
  <si>
    <t>BPFXMJ11XS</t>
  </si>
  <si>
    <t>GONASJ11B</t>
  </si>
  <si>
    <t>GONASJ18A</t>
  </si>
  <si>
    <t>BPFXNJ11L</t>
  </si>
  <si>
    <t>GORARJ13A</t>
  </si>
  <si>
    <t>GORARJ12A</t>
  </si>
  <si>
    <t>GORARJ11A</t>
  </si>
  <si>
    <t>BPFVMJ11XS</t>
  </si>
  <si>
    <t>GORARJ16A</t>
  </si>
  <si>
    <t>GOSIMJ13A</t>
  </si>
  <si>
    <t>BPFVZJ11L</t>
  </si>
  <si>
    <t>GOSIMJ12A</t>
  </si>
  <si>
    <t>GOSIMJ11A</t>
  </si>
  <si>
    <t>BPNSNJ11L</t>
  </si>
  <si>
    <t>PENSHJ11L</t>
  </si>
  <si>
    <t>GOSIMJ16A</t>
  </si>
  <si>
    <t>GUSGSJ11S</t>
  </si>
  <si>
    <t>GUSGSJ11L</t>
  </si>
  <si>
    <t>GUSGSJ11M</t>
  </si>
  <si>
    <t>HEBSUJ11L</t>
  </si>
  <si>
    <t>GUSGSJ11P</t>
  </si>
  <si>
    <t>HEBSRJ16L</t>
  </si>
  <si>
    <t>GOAMAJ13A</t>
  </si>
  <si>
    <t>GOAMAJ12A</t>
  </si>
  <si>
    <t>GOAMAJ11A</t>
  </si>
  <si>
    <t>GOAMAJ11B</t>
  </si>
  <si>
    <t>HESCNJ11L</t>
  </si>
  <si>
    <t>HESCNJ12L</t>
  </si>
  <si>
    <t>BKFXSJ11L</t>
  </si>
  <si>
    <t>FLEXI SNOW BACKPACK 22+10L</t>
  </si>
  <si>
    <t>GUAGSJ11L</t>
  </si>
  <si>
    <t>GUAGSJ11M</t>
  </si>
  <si>
    <t>GUAGSJ11S</t>
  </si>
  <si>
    <t>GOSMAJ18A</t>
  </si>
  <si>
    <t>HETTLJ15L</t>
  </si>
  <si>
    <t>HETTNJ14L</t>
  </si>
  <si>
    <t>HETTNJ12L</t>
  </si>
  <si>
    <t>HETTLJ16L</t>
  </si>
  <si>
    <t>LEAMAJD36</t>
  </si>
  <si>
    <t>LERARJD42</t>
  </si>
  <si>
    <t>LESMAJD39</t>
  </si>
  <si>
    <t>LESIMJD32</t>
  </si>
  <si>
    <t>CLTSHJ11L</t>
  </si>
  <si>
    <t>HEBSRJ15L</t>
  </si>
  <si>
    <t>GUHGCJ11M</t>
  </si>
  <si>
    <t>LEMONJD17</t>
  </si>
  <si>
    <t>LEMONJS12</t>
  </si>
  <si>
    <t>ACBBNJ11L</t>
  </si>
  <si>
    <t>LEMONJS16</t>
  </si>
  <si>
    <t>LEMONJS15</t>
  </si>
  <si>
    <t>LEMONJS18</t>
  </si>
  <si>
    <t>LENASJD11</t>
  </si>
  <si>
    <t>LENASJD12</t>
  </si>
  <si>
    <t>LENASJD14</t>
  </si>
  <si>
    <t>LENASJD15</t>
  </si>
  <si>
    <t>LENASJD16</t>
  </si>
  <si>
    <t>LENASJS21</t>
  </si>
  <si>
    <t>LENASJS26</t>
  </si>
  <si>
    <t>LEWONJD11</t>
  </si>
  <si>
    <t>LEWONJD12</t>
  </si>
  <si>
    <t>LEWONJD14</t>
  </si>
  <si>
    <t>LEWONJD15</t>
  </si>
  <si>
    <t>LEWONJD16</t>
  </si>
  <si>
    <t>LEWONJS21</t>
  </si>
  <si>
    <t>LEWONJS26</t>
  </si>
  <si>
    <t>LEWONJS25</t>
  </si>
  <si>
    <t>LEWONJS27</t>
  </si>
  <si>
    <t>LEMINJD11</t>
  </si>
  <si>
    <t>LEMINJD13</t>
  </si>
  <si>
    <t>LESIMJD24</t>
  </si>
  <si>
    <t>LESIMJD25</t>
  </si>
  <si>
    <t>LERARJD34</t>
  </si>
  <si>
    <t>LERARJD43</t>
  </si>
  <si>
    <t>LERARJD41</t>
  </si>
  <si>
    <t>ACHSCJA11</t>
  </si>
  <si>
    <t>ACHSCJA12</t>
  </si>
  <si>
    <t>ACHSCJB11</t>
  </si>
  <si>
    <t>ACHSCJB12</t>
  </si>
  <si>
    <t>LERARJD17</t>
  </si>
  <si>
    <t>LERARJD19</t>
  </si>
  <si>
    <t>LERARJD23</t>
  </si>
  <si>
    <t>LERARJD24</t>
  </si>
  <si>
    <t>LESMAJD34</t>
  </si>
  <si>
    <t>LESMAJD36</t>
  </si>
  <si>
    <t>LESMAJD38</t>
  </si>
  <si>
    <t>LESMAJD13</t>
  </si>
  <si>
    <t>LESMAJD18</t>
  </si>
  <si>
    <t>LESMAJD22</t>
  </si>
  <si>
    <t>LESMAJD23</t>
  </si>
  <si>
    <t>LEAMAJD32</t>
  </si>
  <si>
    <t>LEAMAJD35</t>
  </si>
  <si>
    <t>LEAMAJD34</t>
  </si>
  <si>
    <t>LEAMAJD11</t>
  </si>
  <si>
    <t>LEAMAJD24</t>
  </si>
  <si>
    <t>LEAMAJD25</t>
  </si>
  <si>
    <t>LESIMJD27</t>
  </si>
  <si>
    <t>LEAMAJD28</t>
  </si>
  <si>
    <t>LEMONJD34</t>
  </si>
  <si>
    <t>LEMONJD11</t>
  </si>
  <si>
    <t>LESIMJD29</t>
  </si>
  <si>
    <t>LEMONJD22</t>
  </si>
  <si>
    <t>LEMONJD21</t>
  </si>
  <si>
    <t>LESIMJD31</t>
  </si>
  <si>
    <t>LESIMJD12</t>
  </si>
  <si>
    <t>LESIMJD21</t>
  </si>
  <si>
    <t>CLTSHJ12L</t>
  </si>
  <si>
    <t>CLTSHJ13L</t>
  </si>
  <si>
    <t>BPAGLJ11L</t>
  </si>
  <si>
    <t>BPAMTJ11L</t>
  </si>
  <si>
    <t>BPRDMJ11L</t>
  </si>
  <si>
    <t>BPRMMJ11XS</t>
  </si>
  <si>
    <t>GOAMAJ12B</t>
  </si>
  <si>
    <t>GOSMAJ12B</t>
  </si>
  <si>
    <t>GOAMAJ13B</t>
  </si>
  <si>
    <t>GUAGCK12S</t>
  </si>
  <si>
    <t>GUAGCK12L</t>
  </si>
  <si>
    <t>GUSGCK12M</t>
  </si>
  <si>
    <t>GUSGCK12L</t>
  </si>
  <si>
    <t>GUAGCK12M</t>
  </si>
  <si>
    <t>GUSGCK12P</t>
  </si>
  <si>
    <t>HENTNK13M</t>
  </si>
  <si>
    <t>GONASK21A</t>
  </si>
  <si>
    <t>GOAMAK22A</t>
  </si>
  <si>
    <t>HEBSRK22S</t>
  </si>
  <si>
    <t>HESCNK17S</t>
  </si>
  <si>
    <t>HETTNK18M</t>
  </si>
  <si>
    <t>HETTNK19M</t>
  </si>
  <si>
    <t>GOWONK16A</t>
  </si>
  <si>
    <t>PERJKK12S</t>
  </si>
  <si>
    <t>BPAGDK12L</t>
  </si>
  <si>
    <t>PERJKK12M</t>
  </si>
  <si>
    <t>GORARK18A</t>
  </si>
  <si>
    <t>HESCNK17M</t>
  </si>
  <si>
    <t>GOAMAK19A</t>
  </si>
  <si>
    <t>HESCNK17L</t>
  </si>
  <si>
    <t>PERJKK12L</t>
  </si>
  <si>
    <t>GONASK19A</t>
  </si>
  <si>
    <t>PERSPK11</t>
  </si>
  <si>
    <t>SKI RACE SHOULDER PADS</t>
  </si>
  <si>
    <t>BPAGDK12M</t>
  </si>
  <si>
    <t>PERFPK11</t>
  </si>
  <si>
    <t>SKI RACE FOREARM PADS</t>
  </si>
  <si>
    <t>GOSIMK18A</t>
  </si>
  <si>
    <t>HENTNK11M</t>
  </si>
  <si>
    <t>GORARK19A</t>
  </si>
  <si>
    <t>BPAGDK12S</t>
  </si>
  <si>
    <t>GOSMAK19A</t>
  </si>
  <si>
    <t>HETTLK21S</t>
  </si>
  <si>
    <t>GOAMAK23A</t>
  </si>
  <si>
    <t>ACSBTK11</t>
  </si>
  <si>
    <t>GOMONK16A</t>
  </si>
  <si>
    <t>HETTMK22S</t>
  </si>
  <si>
    <t>HEBSUK21S</t>
  </si>
  <si>
    <t>GONASK22A</t>
  </si>
  <si>
    <t>HEBSMK23S</t>
  </si>
  <si>
    <t>GOAMAK21A</t>
  </si>
  <si>
    <t>PERJMK12XS</t>
  </si>
  <si>
    <t>PERJKK12XL</t>
  </si>
  <si>
    <t>GOSIMK19A</t>
  </si>
  <si>
    <t>GOMINK12A</t>
  </si>
  <si>
    <t>GOSMAK23A</t>
  </si>
  <si>
    <t>GOSIMK21A</t>
  </si>
  <si>
    <t>BPAGDK12XL</t>
  </si>
  <si>
    <t>HENTNK12M</t>
  </si>
  <si>
    <t>GOSMAK21A</t>
  </si>
  <si>
    <t>GOMONK18A</t>
  </si>
  <si>
    <t>GORARK21A</t>
  </si>
  <si>
    <t>CLTSHJ11XL</t>
  </si>
  <si>
    <t>CLCNSJ11M</t>
  </si>
  <si>
    <t>CLCNSJ11S</t>
  </si>
  <si>
    <t>CLHDZJ11M</t>
  </si>
  <si>
    <t>CLHDZJ11S</t>
  </si>
  <si>
    <t>CLCNSJ11XL</t>
  </si>
  <si>
    <t>CLHDZJ11XL</t>
  </si>
  <si>
    <t>CLHODJ11M</t>
  </si>
  <si>
    <t>CLHODJ11S</t>
  </si>
  <si>
    <t>CLHODJ11XL</t>
  </si>
  <si>
    <t>CLTSHJ11M</t>
  </si>
  <si>
    <t>BPFXNJ11M</t>
  </si>
  <si>
    <t>BPFXNJ11S</t>
  </si>
  <si>
    <t>BPFXNJ11XL</t>
  </si>
  <si>
    <t>CLTSHJ11S</t>
  </si>
  <si>
    <t>BPFVMJ11XXS</t>
  </si>
  <si>
    <t>BPFVZJ11M</t>
  </si>
  <si>
    <t>BPFVZJ11S</t>
  </si>
  <si>
    <t>BPFVZJ11XL</t>
  </si>
  <si>
    <t>BPNSNJ11M</t>
  </si>
  <si>
    <t>BPNSNJ11S</t>
  </si>
  <si>
    <t>BPNSNJ11XL</t>
  </si>
  <si>
    <t>PENSHJ11M</t>
  </si>
  <si>
    <t>PENSHJ11S</t>
  </si>
  <si>
    <t>PENSHJ11XL</t>
  </si>
  <si>
    <t>HEBSRJ16S</t>
  </si>
  <si>
    <t>HEBSUJ11M</t>
  </si>
  <si>
    <t>HESCNJ12M</t>
  </si>
  <si>
    <t>HESCNJ12S</t>
  </si>
  <si>
    <t>HEBSUJ11S</t>
  </si>
  <si>
    <t>HEBSUJ14M</t>
  </si>
  <si>
    <t>HEBSRJ15M</t>
  </si>
  <si>
    <t>HEBSRJ15S</t>
  </si>
  <si>
    <t>HEBSUJ14S</t>
  </si>
  <si>
    <t>HEBSUJ12M</t>
  </si>
  <si>
    <t>HEBSUJ12S</t>
  </si>
  <si>
    <t>HEBSRJ16M</t>
  </si>
  <si>
    <t>HESCNJ11M</t>
  </si>
  <si>
    <t>HESCNJ11S</t>
  </si>
  <si>
    <t>HETTNJ11L</t>
  </si>
  <si>
    <t>GUHGCJ11S</t>
  </si>
  <si>
    <t>ACBBNJ11XL</t>
  </si>
  <si>
    <t>HETTNJ11S</t>
  </si>
  <si>
    <t>HETTNJ11M</t>
  </si>
  <si>
    <t>HETTNJ12S</t>
  </si>
  <si>
    <t>HETTNJ12M</t>
  </si>
  <si>
    <t>HETTNJ14S</t>
  </si>
  <si>
    <t>HETTNJ14M</t>
  </si>
  <si>
    <t>HETTLJ15S</t>
  </si>
  <si>
    <t>HETTLJ15M</t>
  </si>
  <si>
    <t>HETTLJ16S</t>
  </si>
  <si>
    <t>HETTLJ16M</t>
  </si>
  <si>
    <t>ACBBNJ11S</t>
  </si>
  <si>
    <t>ACBBNJ11M</t>
  </si>
  <si>
    <t>CLTSHJ12S</t>
  </si>
  <si>
    <t>CLTSHJ12M</t>
  </si>
  <si>
    <t>CLTSHJ12XL</t>
  </si>
  <si>
    <t>CLTSHJ13S</t>
  </si>
  <si>
    <t>CLTSHJ13M</t>
  </si>
  <si>
    <t>CLTSHJ13XL</t>
  </si>
  <si>
    <t>BPAGLJ11M</t>
  </si>
  <si>
    <t>BPAGLJ11S</t>
  </si>
  <si>
    <t>BPAGLJ11XL</t>
  </si>
  <si>
    <t>BPAMTJ11M</t>
  </si>
  <si>
    <t>BPAMTJ11S</t>
  </si>
  <si>
    <t>BPAMTJ11XL</t>
  </si>
  <si>
    <t>BPRDMJ11M</t>
  </si>
  <si>
    <t>BPRDMJ11S</t>
  </si>
  <si>
    <t>BPRDMJ11XL</t>
  </si>
  <si>
    <t>BPRDMJ11XS</t>
  </si>
  <si>
    <t>BPRMMJ11XXS</t>
  </si>
  <si>
    <t>SKI RACE PROTECTION</t>
  </si>
  <si>
    <t>WHLS (USD)</t>
  </si>
  <si>
    <t>MSRP (USD)</t>
  </si>
  <si>
    <t>WHOLESALE US USD</t>
  </si>
  <si>
    <t>GORARK11B</t>
  </si>
  <si>
    <t>GORARK11C</t>
  </si>
  <si>
    <t>GOMONK11C</t>
  </si>
  <si>
    <t>GOMONK18B</t>
  </si>
  <si>
    <t>LEMONKD35</t>
  </si>
  <si>
    <t>HENTNK11S</t>
  </si>
  <si>
    <t>HENTNK11L</t>
  </si>
  <si>
    <t>HETTNK18S</t>
  </si>
  <si>
    <t>HETTNK18L</t>
  </si>
  <si>
    <t>HETTNK19S</t>
  </si>
  <si>
    <t>HETTNK194L</t>
  </si>
  <si>
    <t>HETTLK21M</t>
  </si>
  <si>
    <t>HEBSUK21M</t>
  </si>
  <si>
    <t>HEBSUK21L</t>
  </si>
  <si>
    <t>HEBSRK22M</t>
  </si>
  <si>
    <t>HETTMK22M</t>
  </si>
  <si>
    <t>HEBSMK23M</t>
  </si>
  <si>
    <t>PERJMK12XXS</t>
  </si>
  <si>
    <t>KNEE-ELBOW PADS</t>
  </si>
  <si>
    <t>MODEL</t>
  </si>
  <si>
    <t>GOGGLES</t>
  </si>
  <si>
    <t>BACK PROTECTION SPARE PARTS</t>
  </si>
  <si>
    <t>PROTECTIVE EQUIPMENT AND BACKPACKS</t>
  </si>
  <si>
    <t>APPAREL</t>
  </si>
  <si>
    <t>HEADWEAR</t>
  </si>
  <si>
    <t>SUNGLASSES</t>
  </si>
  <si>
    <t>SHRED.</t>
  </si>
  <si>
    <t>ANOMALY ACTION SPORTS INC.</t>
  </si>
  <si>
    <t>1260B IRONHORSE DR</t>
  </si>
  <si>
    <t>PARK CITY, UT 84060</t>
  </si>
  <si>
    <t>DESCRIPTION</t>
  </si>
  <si>
    <t>DETAILS</t>
  </si>
  <si>
    <t>LENS COLOR</t>
  </si>
  <si>
    <t>CBL BLAST MIRROR (VLT 20%) + CBL SKY MIRROR (VLT 45%)</t>
  </si>
  <si>
    <t>SIZE</t>
  </si>
  <si>
    <t>HELMETS</t>
  </si>
  <si>
    <t>MINI CARAMEL (VLT 53%)</t>
  </si>
  <si>
    <t>BLACK (VLT 8%)</t>
  </si>
  <si>
    <t>RUBY (VLT 34%)</t>
  </si>
  <si>
    <t>YELLOW (VLT 72%)</t>
  </si>
  <si>
    <t>CLEAR (VLT 81%)</t>
  </si>
  <si>
    <t>CBL PLASMA MIRROR (VLT 15%)</t>
  </si>
  <si>
    <t>CBL HERO MIRROR (VLT 14%)</t>
  </si>
  <si>
    <t>CBL SKY MIRROR (VLT 45%)</t>
  </si>
  <si>
    <t>CBL BLAST MIRROR (VLT 20%)</t>
  </si>
  <si>
    <t>SILVER MIRROR (VLT 23%)</t>
  </si>
  <si>
    <t>YELLOW (VLT 67%)</t>
  </si>
  <si>
    <t>CARAMEL (VLT 53%)</t>
  </si>
  <si>
    <t>CBL PLASMA MIRROR (VLT 16%)</t>
  </si>
  <si>
    <t>SILVERLOW LIGHT</t>
  </si>
  <si>
    <t>SILVER MIRROR (VLT 25%)</t>
  </si>
  <si>
    <t>YELLOW (VLT 74%)</t>
  </si>
  <si>
    <t>ROSE (VLT 56%)</t>
  </si>
  <si>
    <t>CLEAR (VLT 90%)</t>
  </si>
  <si>
    <t/>
  </si>
  <si>
    <t>BLACK</t>
  </si>
  <si>
    <t>NAVY</t>
  </si>
  <si>
    <t>GREY</t>
  </si>
  <si>
    <t>DUSK FLASH</t>
  </si>
  <si>
    <t>GREY/YELLOW</t>
  </si>
  <si>
    <t>WHITE</t>
  </si>
  <si>
    <t>COBALT</t>
  </si>
  <si>
    <t>S</t>
  </si>
  <si>
    <t>M</t>
  </si>
  <si>
    <t>L</t>
  </si>
  <si>
    <t>XL</t>
  </si>
  <si>
    <t>XS</t>
  </si>
  <si>
    <t>XXS</t>
  </si>
  <si>
    <t>NAVY/RUST</t>
  </si>
  <si>
    <t>BLACK/WHITE</t>
  </si>
  <si>
    <t>QUANTITY</t>
  </si>
  <si>
    <t>CBL PLASMA MIRROR (VLT 15%)+CBL SKY MIRROR (VLT 45%)</t>
  </si>
  <si>
    <t>CBL BLAST MIRROR (VLT 20%)+CBL SKY MIRROR (VLT 45%)</t>
  </si>
  <si>
    <t>CBL HERO MIRROR (VLT 14%) + CBL SKY MIRROR (VLT 45%)</t>
  </si>
  <si>
    <t>CBL HERO MIRROR (VLT 14%)+CBL SKY MIRROR (VLT 45%)</t>
  </si>
  <si>
    <t>CBL PLASMA MIRROR (VLT 15%) + CBL SKY MIRROR (VLT 45%)</t>
  </si>
  <si>
    <t>SILVER LOW LIGHT</t>
  </si>
  <si>
    <t>SILVER (VLT 23%)</t>
  </si>
  <si>
    <t>SILVER CBL POLARIZED</t>
  </si>
  <si>
    <t>RUST CBL POLARIZED/BLAST</t>
  </si>
  <si>
    <t>BLUE CBL POLARIZED/SKY</t>
  </si>
  <si>
    <t>SILVER CBL PHOTOCHROMIC POLARIZED</t>
  </si>
  <si>
    <t>RUST CBL PHOTOCHROMIC POLARIZED/BLAST</t>
  </si>
  <si>
    <t>RUST CBL POLARIZED/BLAST + BONUS</t>
  </si>
  <si>
    <t>PRO</t>
  </si>
  <si>
    <t>Buyer Name</t>
  </si>
  <si>
    <t>Shop Name</t>
  </si>
  <si>
    <t>Ship To Address</t>
  </si>
  <si>
    <t>Bill To Address</t>
  </si>
  <si>
    <t>Phone Number</t>
  </si>
  <si>
    <t>Buyer Email</t>
  </si>
  <si>
    <t>ACCESSORIES</t>
  </si>
  <si>
    <t>SNOW | 2020-2021</t>
  </si>
  <si>
    <t>BODY PROTECTION</t>
  </si>
  <si>
    <t>TOTAL</t>
  </si>
  <si>
    <t>123 456 7878</t>
  </si>
  <si>
    <t>DISCOUNTED PRICE</t>
  </si>
  <si>
    <t>ITEM TOTAL NET</t>
  </si>
  <si>
    <t>GROSS</t>
  </si>
  <si>
    <t>NET</t>
  </si>
  <si>
    <t>BLACK - CBL PLASMA+CBL SKY</t>
  </si>
  <si>
    <t>BIGSHOW WHITE - CBL BLAST+CBL SKY</t>
  </si>
  <si>
    <t>BIGSHOW NAVY/RUST - CBL HERO + CBL SKY</t>
  </si>
  <si>
    <t>GREY - CBL HERO+CBL SKY</t>
  </si>
  <si>
    <t>PSYCHOACTIVE - CBL BLAST + CBL SKY</t>
  </si>
  <si>
    <t>I'M BLUE - CBL PLASMA + CBL SKY</t>
  </si>
  <si>
    <t>BIGSHOW YELLOW - CBL BLAST + CBL SKY</t>
  </si>
  <si>
    <t>buyer@doesports.com</t>
  </si>
  <si>
    <t>John Doe</t>
  </si>
  <si>
    <t>Doe Sports</t>
  </si>
  <si>
    <t>Doe Dr.</t>
  </si>
  <si>
    <t>12345,Doe Town, XX</t>
  </si>
  <si>
    <t>ITEM TOTAL GROSS</t>
  </si>
  <si>
    <t>TYPE EARNED DISCOUNT</t>
  </si>
  <si>
    <t>TYPE QUANTITY</t>
  </si>
  <si>
    <t>BIGSHOW NAVY/RUST - CBL HERO+CBL SKY</t>
  </si>
  <si>
    <t>GREY - CBL PLASMA+CBL SKY</t>
  </si>
  <si>
    <t>BLACK - CBL PLASMA</t>
  </si>
  <si>
    <t>BLACK - CBL SKY</t>
  </si>
  <si>
    <t>PSYCHOACTIVE - CBL PLASMA</t>
  </si>
  <si>
    <t>I'M BLUE - CBL HERO</t>
  </si>
  <si>
    <t>BIGSHOW YELLOW - CBL BLAST</t>
  </si>
  <si>
    <t>BIGSHOW WHITE - CBL BLAST</t>
  </si>
  <si>
    <t>BIGSHOW WHITE - CBL SKY</t>
  </si>
  <si>
    <t>BIGSHOW NAVY/RUST - CBL HERO</t>
  </si>
  <si>
    <t>BIGSHOW NAVY/RUST - CBL SKY</t>
  </si>
  <si>
    <t>CLOUDBREAK - CBL PLASMA</t>
  </si>
  <si>
    <t>DUSK FLASH - CBL BLAST</t>
  </si>
  <si>
    <t>COBALT - CBL PLASMA</t>
  </si>
  <si>
    <t>BOUJEE - CBL HERO</t>
  </si>
  <si>
    <t>CLOUDBREAK - CBL HERO</t>
  </si>
  <si>
    <t>BOUJEE - CBL PLASMA</t>
  </si>
  <si>
    <t>BLACK - SILVER</t>
  </si>
  <si>
    <t>BLACK - SILVER LOW LIGHT</t>
  </si>
  <si>
    <t>BIGSHOW WHITE - CBL PLASMA</t>
  </si>
  <si>
    <t>BIGSHOW NAVY - CBL PLASMA</t>
  </si>
  <si>
    <t>BIGSHOW YELLOW - CBL PLASMA</t>
  </si>
  <si>
    <t>BIGSHOW YELLOW - SILVER LOW LIGHT</t>
  </si>
  <si>
    <t>BOUJEE - SILVER</t>
  </si>
  <si>
    <t>DUSK FLASH - SILVER</t>
  </si>
  <si>
    <t>MINI CARAMEL</t>
  </si>
  <si>
    <t>RUBY</t>
  </si>
  <si>
    <t>YELLOW</t>
  </si>
  <si>
    <t>CLEAR</t>
  </si>
  <si>
    <t>CBL PLASMA</t>
  </si>
  <si>
    <t>CBL HERO</t>
  </si>
  <si>
    <t>CBL SKY</t>
  </si>
  <si>
    <t>CBL BLAST</t>
  </si>
  <si>
    <t>SILVER</t>
  </si>
  <si>
    <t>CARAMEL</t>
  </si>
  <si>
    <t>ROSE</t>
  </si>
  <si>
    <t>BLACK/SILVER CBL POLARIZED</t>
  </si>
  <si>
    <t>BLACK/RUST CBL POLARIZED/BLAST</t>
  </si>
  <si>
    <t>BLACK/BLUE CBL POLARIZED/SKY</t>
  </si>
  <si>
    <t>BLACK-SILVER CBL PHOTOCHROMIC POLARIZED</t>
  </si>
  <si>
    <t>BLACK-RUST CBL PHOTOCHROMIC POLARIZED/BLAST</t>
  </si>
  <si>
    <t>AIRFLOW BLACK-RUST CBL POLARIZED/BLAST + BONUS</t>
  </si>
  <si>
    <t>D-LUX NAVY</t>
  </si>
  <si>
    <t>CARBON/WHITE</t>
  </si>
  <si>
    <t>CARBON/RUST</t>
  </si>
  <si>
    <t>NAVY BLUE/RUST</t>
  </si>
  <si>
    <t>MINI</t>
  </si>
  <si>
    <t>BLUE</t>
  </si>
  <si>
    <t>CHARCOAL</t>
  </si>
  <si>
    <t>SIMPLIFY+</t>
  </si>
  <si>
    <t>RARIFY+</t>
  </si>
  <si>
    <t>RARIFY</t>
  </si>
  <si>
    <t>AMAZIFY</t>
  </si>
  <si>
    <t>SMARTEFY</t>
  </si>
  <si>
    <t>MONOCLE</t>
  </si>
  <si>
    <t>NASTIFY</t>
  </si>
  <si>
    <t>WONDERFY</t>
  </si>
  <si>
    <t>SIMPLIFY DOUBLE LENS</t>
  </si>
  <si>
    <t>STUPEFY/RARIFY DOUBLE LENS</t>
  </si>
  <si>
    <t>AMAZIFY DOUBLE LENS</t>
  </si>
  <si>
    <t>SMARTEFY DOUBLE LENS</t>
  </si>
  <si>
    <t>MONOCLE DOUBLE LENS</t>
  </si>
  <si>
    <t>MONOCLE SINGLE LENS</t>
  </si>
  <si>
    <t>NASTIFY DOUBLE LENS</t>
  </si>
  <si>
    <t>NASTIFY/SOAZA SINGLE LENS</t>
  </si>
  <si>
    <t>WONDERFY DOUBLE LENS</t>
  </si>
  <si>
    <t>WONDERFY SINGLE LENS</t>
  </si>
  <si>
    <t>MINI/HOYDEN DOUBLE LENS</t>
  </si>
  <si>
    <t>NOTION NOSHOCK</t>
  </si>
  <si>
    <t>SLAM-CAP NOSHOCK</t>
  </si>
  <si>
    <t>SLAM-CAP NOSHOCK 2.0</t>
  </si>
  <si>
    <t>TOTALITY NOSHOCK</t>
  </si>
  <si>
    <t>TOTALITY</t>
  </si>
  <si>
    <t>BASHER ULTIMATE</t>
  </si>
  <si>
    <t>BASHER</t>
  </si>
  <si>
    <t>TOTALITY MINI</t>
  </si>
  <si>
    <t>BASHER MINI</t>
  </si>
  <si>
    <t>HARD-EAR CHIN GUARD</t>
  </si>
  <si>
    <t>SOFT-EAR CHIN GUARD</t>
  </si>
  <si>
    <t>NOSHOCK BACK PROTECTOR NAKED</t>
  </si>
  <si>
    <t>FLEXI BACK PROTECTOR NAKED</t>
  </si>
  <si>
    <t>FLEXI BACK PROTECTOR VEST ZIP</t>
  </si>
  <si>
    <t>FLEXI BACK PROTECTOR MINI</t>
  </si>
  <si>
    <t>FLEXI BACK PROTECTOR VEST MINI</t>
  </si>
  <si>
    <t>BACK PROTECTOR SPARE 3POINTS BELT</t>
  </si>
  <si>
    <t>FLEXI ELBOW PADS LITE</t>
  </si>
  <si>
    <t>FLEXI KNEE PADS LITE</t>
  </si>
  <si>
    <t>PROTECTIVE SHORTS</t>
  </si>
  <si>
    <t>ALL MTN PROTECTIVE GLOVES</t>
  </si>
  <si>
    <t>ALL MTN PROTECTIVE MITTENS</t>
  </si>
  <si>
    <t>SKI RACE PROTECTIVE MITTENS</t>
  </si>
  <si>
    <t>SKI RACE PROTECTIVE MITTENS MINI</t>
  </si>
  <si>
    <t>CARBON HAND GUARDS</t>
  </si>
  <si>
    <t>CARBON ARM GUARDS</t>
  </si>
  <si>
    <t>SHIN GUARDS</t>
  </si>
  <si>
    <t>ARM GUARDS</t>
  </si>
  <si>
    <t>SKI RACE CUSTOM PROTECTIVE JACKET</t>
  </si>
  <si>
    <t>T-SHIRT</t>
  </si>
  <si>
    <t>ZIP HOODIE</t>
  </si>
  <si>
    <t>HOODIE</t>
  </si>
  <si>
    <t>SWEATSHIRT</t>
  </si>
  <si>
    <t>BELT</t>
  </si>
  <si>
    <t>EMPIRE BEANIE</t>
  </si>
  <si>
    <t>PARK BEANIE</t>
  </si>
  <si>
    <t>WOODSIDE BEANIE</t>
  </si>
  <si>
    <t>LOWELL BEANIE</t>
  </si>
  <si>
    <t>HEAVY KNITTED HEADBAND</t>
  </si>
  <si>
    <t>RIDGE CAP</t>
  </si>
  <si>
    <t>FLATBRIM CAP</t>
  </si>
  <si>
    <t>BELUSHKI</t>
  </si>
  <si>
    <t>STOMP</t>
  </si>
  <si>
    <t>PROVOCATOR</t>
  </si>
  <si>
    <t>12/12/2019</t>
  </si>
  <si>
    <t>GONASK11C</t>
  </si>
  <si>
    <t>LOW LIGHT SILVER (VLT 52%)</t>
  </si>
  <si>
    <t>BLACK - LOW LIGHT SILVER</t>
  </si>
  <si>
    <t>LENASKD17</t>
  </si>
  <si>
    <t>NASTIFY DOUBLE LENS LOW LIGHT SILVER</t>
  </si>
  <si>
    <t>LOW LIGHT SILVER (52%)</t>
  </si>
  <si>
    <t>BPFVMK11XXS</t>
  </si>
  <si>
    <t>FLEXI BACK PROTECTOR VEST MINI ZIP</t>
  </si>
  <si>
    <t>BPFVMK11XS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</si>
</sst>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Helvetica"/>
      <family val="2"/>
    </font>
    <font>
      <sz val="11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8"/>
      <color theme="1"/>
      <name val="Helvetic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0"/>
      <name val="Helvetica"/>
      <family val="2"/>
    </font>
    <font>
      <sz val="11"/>
      <color theme="1"/>
      <name val="Helvetica"/>
      <family val="2"/>
    </font>
    <font>
      <b/>
      <sz val="12"/>
      <color rgb="FFFFFFFF"/>
      <name val="Helvetica"/>
      <family val="2"/>
    </font>
    <font>
      <sz val="11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b/>
      <sz val="12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>
      <alignment vertical="center"/>
    </xf>
    <xf numFmtId="165" fontId="10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 wrapText="1"/>
    </xf>
    <xf numFmtId="164" fontId="13" fillId="4" borderId="0" xfId="0" applyNumberFormat="1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64" fontId="13" fillId="0" borderId="0" xfId="0" applyNumberFormat="1" applyFont="1" applyFill="1" applyAlignment="1">
      <alignment horizontal="right" vertical="center" wrapText="1"/>
    </xf>
    <xf numFmtId="9" fontId="3" fillId="3" borderId="1" xfId="24" applyFont="1" applyFill="1" applyBorder="1" applyAlignment="1">
      <alignment horizontal="center" vertical="center"/>
    </xf>
    <xf numFmtId="43" fontId="3" fillId="0" borderId="0" xfId="24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14" fontId="12" fillId="0" borderId="0" xfId="0" quotePrefix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14" fontId="12" fillId="0" borderId="0" xfId="0" quotePrefix="1" applyNumberFormat="1" applyFont="1" applyBorder="1" applyAlignment="1">
      <alignment horizontal="left" vertical="center"/>
    </xf>
    <xf numFmtId="0" fontId="4" fillId="3" borderId="0" xfId="25" applyFill="1" applyAlignment="1">
      <alignment horizontal="left"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43" fontId="11" fillId="2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3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43" fontId="3" fillId="5" borderId="0" xfId="1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3" fontId="14" fillId="0" borderId="0" xfId="1" applyFont="1" applyAlignment="1">
      <alignment vertical="center"/>
    </xf>
    <xf numFmtId="43" fontId="14" fillId="3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5" borderId="0" xfId="0" applyFont="1" applyFill="1" applyAlignment="1">
      <alignment vertical="center"/>
    </xf>
    <xf numFmtId="164" fontId="16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4" fontId="3" fillId="0" borderId="0" xfId="0" quotePrefix="1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16" fillId="0" borderId="0" xfId="0" applyNumberFormat="1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164" fontId="17" fillId="0" borderId="2" xfId="0" applyNumberFormat="1" applyFont="1" applyFill="1" applyBorder="1" applyAlignment="1">
      <alignment horizontal="right" vertical="center" wrapText="1"/>
    </xf>
  </cellXfs>
  <cellStyles count="26">
    <cellStyle name="Comma" xfId="1" builtinId="3"/>
    <cellStyle name="Currency 2" xfId="22" xr:uid="{63042773-7C89-4F6E-878B-7C5CE4B297DA}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25" builtinId="8"/>
    <cellStyle name="Normal" xfId="0" builtinId="0"/>
    <cellStyle name="Normal 2" xfId="15" xr:uid="{4AFAE7B3-F4B9-4A0C-80BC-CBCAAEAE41E5}"/>
    <cellStyle name="Normal 3" xfId="17" xr:uid="{7176C7A8-EEB5-4AFE-B832-14D08B262867}"/>
    <cellStyle name="Normal 4" xfId="19" xr:uid="{1F7A3273-C260-45BE-AF95-979A6690BC27}"/>
    <cellStyle name="Normal 5" xfId="20" xr:uid="{F88F53AA-A585-4D63-9E69-7E19D2985D2F}"/>
    <cellStyle name="Normal 6" xfId="21" xr:uid="{338AF5D9-3FCE-4EF6-B1ED-9C45711E8D92}"/>
    <cellStyle name="Normal 7" xfId="23" xr:uid="{9C288C35-C18C-47CC-A563-879BA0CEFD2C}"/>
    <cellStyle name="Normale 2" xfId="4" xr:uid="{00000000-0005-0000-0000-00000E000000}"/>
    <cellStyle name="Percent" xfId="24" builtinId="5"/>
    <cellStyle name="Percent 2" xfId="16" xr:uid="{57A10572-4833-4C56-99CD-47E523E274C4}"/>
    <cellStyle name="Percent 3" xfId="18" xr:uid="{95C2B654-B340-4819-852F-C88C99A6754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958850</xdr:colOff>
      <xdr:row>1</xdr:row>
      <xdr:rowOff>57150</xdr:rowOff>
    </xdr:from>
    <xdr:to>
      <xdr:col>2</xdr:col>
      <xdr:colOff>1082675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8F4179-3A66-DD4B-B38C-9E161ED0A9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59" t="13780" r="4673" b="13238"/>
        <a:stretch/>
      </xdr:blipFill>
      <xdr:spPr>
        <a:xfrm>
          <a:off x="958850" y="247650"/>
          <a:ext cx="3168650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yer@doespo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2"/>
  <sheetViews>
    <sheetView tabSelected="1"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B10" sqref="B10"/>
    </sheetView>
  </sheetViews>
  <sheetFormatPr baseColWidth="10" defaultColWidth="8.83203125" defaultRowHeight="15" x14ac:dyDescent="0.2"/>
  <cols>
    <col min="1" max="1" width="13.6640625" style="9" customWidth="1"/>
    <col min="2" max="2" width="26.1640625" style="9" customWidth="1"/>
    <col min="3" max="3" width="47.33203125" style="9" customWidth="1"/>
    <col min="4" max="4" width="56.1640625" style="9" customWidth="1"/>
    <col min="5" max="7" width="16.5" style="9" customWidth="1"/>
    <col min="8" max="10" width="20.6640625" style="9" customWidth="1"/>
    <col min="11" max="11" width="13.83203125" style="9" customWidth="1"/>
    <col min="12" max="16384" width="8.83203125" style="9"/>
  </cols>
  <sheetData>
    <row r="2" spans="1:11" ht="14" customHeight="1" x14ac:dyDescent="0.2">
      <c r="H2" s="3" t="s">
        <v>373</v>
      </c>
      <c r="I2" s="4" t="s">
        <v>401</v>
      </c>
      <c r="J2" s="4" t="s">
        <v>402</v>
      </c>
    </row>
    <row r="3" spans="1:11" ht="14" customHeight="1" x14ac:dyDescent="0.2">
      <c r="A3" s="5"/>
      <c r="B3" s="6"/>
      <c r="C3" s="34" t="s">
        <v>388</v>
      </c>
      <c r="D3" s="10" t="s">
        <v>411</v>
      </c>
      <c r="F3" s="39" t="s">
        <v>323</v>
      </c>
      <c r="G3" s="39"/>
      <c r="H3" s="11">
        <f>SUM(H15:H74)</f>
        <v>0</v>
      </c>
      <c r="I3" s="11">
        <f>SUM(I15:I74)</f>
        <v>0</v>
      </c>
      <c r="J3" s="11">
        <f>SUM(J15:J74)</f>
        <v>0</v>
      </c>
    </row>
    <row r="4" spans="1:11" ht="14" customHeight="1" x14ac:dyDescent="0.2">
      <c r="A4" s="1"/>
      <c r="B4" s="6"/>
      <c r="C4" s="34" t="s">
        <v>389</v>
      </c>
      <c r="D4" s="10" t="s">
        <v>412</v>
      </c>
      <c r="F4" s="39" t="s">
        <v>1</v>
      </c>
      <c r="G4" s="39" t="s">
        <v>1</v>
      </c>
      <c r="H4" s="11">
        <f>SUM(H76:H138)</f>
        <v>0</v>
      </c>
      <c r="I4" s="11">
        <f>SUM(I76:I138)</f>
        <v>0</v>
      </c>
      <c r="J4" s="11">
        <f>SUM(J76:J138)</f>
        <v>0</v>
      </c>
    </row>
    <row r="5" spans="1:11" ht="14" customHeight="1" x14ac:dyDescent="0.2">
      <c r="A5" s="12"/>
      <c r="B5" s="6"/>
      <c r="C5" s="34" t="s">
        <v>391</v>
      </c>
      <c r="D5" s="10" t="s">
        <v>413</v>
      </c>
      <c r="F5" s="39" t="s">
        <v>338</v>
      </c>
      <c r="G5" s="39" t="s">
        <v>338</v>
      </c>
      <c r="H5" s="11">
        <f>SUM(H143:H201)</f>
        <v>0</v>
      </c>
      <c r="I5" s="11">
        <f>SUM(I143:I201)</f>
        <v>0</v>
      </c>
      <c r="J5" s="11">
        <f>SUM(J143:J201)</f>
        <v>0</v>
      </c>
    </row>
    <row r="6" spans="1:11" ht="14" customHeight="1" x14ac:dyDescent="0.2">
      <c r="A6" s="1"/>
      <c r="B6" s="13"/>
      <c r="C6" s="35"/>
      <c r="D6" s="10" t="s">
        <v>414</v>
      </c>
      <c r="F6" s="39" t="s">
        <v>299</v>
      </c>
      <c r="G6" s="39" t="s">
        <v>299</v>
      </c>
      <c r="H6" s="11">
        <f>SUM(H265:H287)</f>
        <v>0</v>
      </c>
      <c r="I6" s="11">
        <f>SUM(I265:I287)</f>
        <v>0</v>
      </c>
      <c r="J6" s="11">
        <f>SUM(J265:J287)</f>
        <v>0</v>
      </c>
    </row>
    <row r="7" spans="1:11" ht="14" customHeight="1" x14ac:dyDescent="0.2">
      <c r="A7" s="1"/>
      <c r="B7" s="38" t="s">
        <v>395</v>
      </c>
      <c r="C7" s="34" t="s">
        <v>390</v>
      </c>
      <c r="D7" s="10" t="s">
        <v>413</v>
      </c>
      <c r="F7" s="39" t="s">
        <v>396</v>
      </c>
      <c r="G7" s="39" t="s">
        <v>396</v>
      </c>
      <c r="H7" s="11">
        <f>SUM(H208:H222,H231:H263)</f>
        <v>0</v>
      </c>
      <c r="I7" s="11">
        <f>SUM(I208:I222,I231:I263)</f>
        <v>0</v>
      </c>
      <c r="J7" s="11">
        <f>SUM(J208:J222,J231:J263)</f>
        <v>0</v>
      </c>
    </row>
    <row r="8" spans="1:11" ht="14" customHeight="1" x14ac:dyDescent="0.2">
      <c r="A8" s="5"/>
      <c r="B8" s="38"/>
      <c r="C8" s="36"/>
      <c r="D8" s="10" t="s">
        <v>414</v>
      </c>
      <c r="F8" s="39" t="s">
        <v>394</v>
      </c>
      <c r="G8" s="39" t="s">
        <v>394</v>
      </c>
      <c r="H8" s="11">
        <f>SUM(H140:H141,H203:H206,H226:H229,H289:H326)</f>
        <v>0</v>
      </c>
      <c r="I8" s="11">
        <f>SUM(I140:I141,I203:I206,I226:I229,I289:I326)</f>
        <v>0</v>
      </c>
      <c r="J8" s="11">
        <f>SUM(J140:J141,J203:J206,J226:J229,J289:J326)</f>
        <v>0</v>
      </c>
    </row>
    <row r="9" spans="1:11" ht="14" customHeight="1" x14ac:dyDescent="0.2">
      <c r="A9" s="2"/>
      <c r="B9" s="2" t="s">
        <v>302</v>
      </c>
      <c r="C9" s="34" t="s">
        <v>392</v>
      </c>
      <c r="D9" s="14" t="s">
        <v>398</v>
      </c>
      <c r="F9" s="39" t="s">
        <v>328</v>
      </c>
      <c r="G9" s="39" t="s">
        <v>328</v>
      </c>
      <c r="H9" s="11">
        <f>SUM(H328:H337)</f>
        <v>0</v>
      </c>
      <c r="I9" s="11">
        <f>SUM(I328:I337)</f>
        <v>0</v>
      </c>
      <c r="J9" s="11">
        <f>SUM(J328:J337)</f>
        <v>0</v>
      </c>
    </row>
    <row r="10" spans="1:11" ht="14" customHeight="1" thickBot="1" x14ac:dyDescent="0.25">
      <c r="A10" s="15"/>
      <c r="B10" s="37" t="s">
        <v>530</v>
      </c>
      <c r="C10" s="34" t="s">
        <v>393</v>
      </c>
      <c r="D10" s="16" t="s">
        <v>410</v>
      </c>
      <c r="G10" s="40" t="s">
        <v>397</v>
      </c>
      <c r="H10" s="40"/>
      <c r="I10" s="8">
        <f>SUM(I3:I9)</f>
        <v>0</v>
      </c>
      <c r="J10" s="8">
        <f>SUM(J3:J9)</f>
        <v>0</v>
      </c>
    </row>
    <row r="11" spans="1:11" ht="14" customHeight="1" thickBot="1" x14ac:dyDescent="0.25">
      <c r="A11" s="15"/>
      <c r="B11" s="6"/>
      <c r="C11" s="34"/>
      <c r="D11" s="16"/>
      <c r="G11" s="40" t="s">
        <v>416</v>
      </c>
      <c r="H11" s="41"/>
      <c r="I11" s="7">
        <v>0</v>
      </c>
      <c r="J11" s="17"/>
    </row>
    <row r="12" spans="1:11" s="18" customFormat="1" ht="14" customHeight="1" x14ac:dyDescent="0.2"/>
    <row r="13" spans="1:11" ht="29" customHeight="1" x14ac:dyDescent="0.2">
      <c r="A13" s="3" t="s">
        <v>0</v>
      </c>
      <c r="B13" s="4" t="s">
        <v>322</v>
      </c>
      <c r="C13" s="4" t="s">
        <v>333</v>
      </c>
      <c r="D13" s="4" t="s">
        <v>334</v>
      </c>
      <c r="E13" s="3" t="s">
        <v>300</v>
      </c>
      <c r="F13" s="4" t="s">
        <v>399</v>
      </c>
      <c r="G13" s="3" t="s">
        <v>301</v>
      </c>
      <c r="H13" s="4" t="s">
        <v>417</v>
      </c>
      <c r="I13" s="4" t="s">
        <v>415</v>
      </c>
      <c r="J13" s="4" t="s">
        <v>400</v>
      </c>
    </row>
    <row r="14" spans="1:11" x14ac:dyDescent="0.2">
      <c r="A14" s="19" t="s">
        <v>323</v>
      </c>
      <c r="B14" s="20"/>
      <c r="C14" s="20"/>
      <c r="D14" s="19" t="s">
        <v>335</v>
      </c>
      <c r="E14" s="21"/>
      <c r="F14" s="21"/>
      <c r="G14" s="21"/>
      <c r="H14" s="21"/>
      <c r="I14" s="21"/>
      <c r="J14" s="21"/>
    </row>
    <row r="15" spans="1:11" s="29" customFormat="1" x14ac:dyDescent="0.2">
      <c r="A15" s="29" t="s">
        <v>73</v>
      </c>
      <c r="B15" s="29" t="s">
        <v>467</v>
      </c>
      <c r="C15" s="29" t="s">
        <v>403</v>
      </c>
      <c r="D15" s="29" t="s">
        <v>374</v>
      </c>
      <c r="E15" s="30">
        <v>99.97</v>
      </c>
      <c r="F15" s="30">
        <f t="shared" ref="F15:F30" si="0">E15*(1-$I$11)</f>
        <v>99.97</v>
      </c>
      <c r="G15" s="30">
        <v>199.95</v>
      </c>
      <c r="H15" s="31"/>
      <c r="I15" s="30">
        <f>H15*E15</f>
        <v>0</v>
      </c>
      <c r="J15" s="30">
        <f>H15*F15</f>
        <v>0</v>
      </c>
      <c r="K15" s="9"/>
    </row>
    <row r="16" spans="1:11" s="29" customFormat="1" x14ac:dyDescent="0.2">
      <c r="A16" s="29" t="s">
        <v>72</v>
      </c>
      <c r="B16" s="29" t="s">
        <v>467</v>
      </c>
      <c r="C16" s="29" t="s">
        <v>404</v>
      </c>
      <c r="D16" s="29" t="s">
        <v>375</v>
      </c>
      <c r="E16" s="30">
        <v>99.97</v>
      </c>
      <c r="F16" s="30">
        <f t="shared" si="0"/>
        <v>99.97</v>
      </c>
      <c r="G16" s="30">
        <v>199.95</v>
      </c>
      <c r="H16" s="31"/>
      <c r="I16" s="30">
        <f t="shared" ref="I16:I78" si="1">H16*E16</f>
        <v>0</v>
      </c>
      <c r="J16" s="30">
        <f t="shared" ref="J16:J78" si="2">H16*F16</f>
        <v>0</v>
      </c>
      <c r="K16" s="9"/>
    </row>
    <row r="17" spans="1:11" s="29" customFormat="1" x14ac:dyDescent="0.2">
      <c r="A17" s="29" t="s">
        <v>70</v>
      </c>
      <c r="B17" s="29" t="s">
        <v>467</v>
      </c>
      <c r="C17" s="29" t="s">
        <v>405</v>
      </c>
      <c r="D17" s="29" t="s">
        <v>376</v>
      </c>
      <c r="E17" s="30">
        <v>99.97</v>
      </c>
      <c r="F17" s="30">
        <f t="shared" si="0"/>
        <v>99.97</v>
      </c>
      <c r="G17" s="30">
        <v>199.95</v>
      </c>
      <c r="H17" s="31"/>
      <c r="I17" s="30">
        <f t="shared" si="1"/>
        <v>0</v>
      </c>
      <c r="J17" s="30">
        <f t="shared" si="2"/>
        <v>0</v>
      </c>
      <c r="K17" s="9"/>
    </row>
    <row r="18" spans="1:11" s="29" customFormat="1" x14ac:dyDescent="0.2">
      <c r="A18" s="29" t="s">
        <v>76</v>
      </c>
      <c r="B18" s="29" t="s">
        <v>467</v>
      </c>
      <c r="C18" s="29" t="s">
        <v>406</v>
      </c>
      <c r="D18" s="29" t="s">
        <v>377</v>
      </c>
      <c r="E18" s="30">
        <v>99.97</v>
      </c>
      <c r="F18" s="30">
        <f t="shared" si="0"/>
        <v>99.97</v>
      </c>
      <c r="G18" s="30">
        <v>199.95</v>
      </c>
      <c r="H18" s="31"/>
      <c r="I18" s="30">
        <f t="shared" si="1"/>
        <v>0</v>
      </c>
      <c r="J18" s="30">
        <f t="shared" si="2"/>
        <v>0</v>
      </c>
      <c r="K18" s="9"/>
    </row>
    <row r="19" spans="1:11" s="29" customFormat="1" x14ac:dyDescent="0.2">
      <c r="A19" s="29" t="s">
        <v>203</v>
      </c>
      <c r="B19" s="29" t="s">
        <v>467</v>
      </c>
      <c r="C19" s="29" t="s">
        <v>407</v>
      </c>
      <c r="D19" s="29" t="s">
        <v>336</v>
      </c>
      <c r="E19" s="30">
        <v>99.97</v>
      </c>
      <c r="F19" s="30">
        <f t="shared" si="0"/>
        <v>99.97</v>
      </c>
      <c r="G19" s="30">
        <v>199.95</v>
      </c>
      <c r="H19" s="31"/>
      <c r="I19" s="30">
        <f t="shared" si="1"/>
        <v>0</v>
      </c>
      <c r="J19" s="30">
        <f t="shared" si="2"/>
        <v>0</v>
      </c>
      <c r="K19" s="9"/>
    </row>
    <row r="20" spans="1:11" s="29" customFormat="1" x14ac:dyDescent="0.2">
      <c r="A20" s="29" t="s">
        <v>219</v>
      </c>
      <c r="B20" s="29" t="s">
        <v>467</v>
      </c>
      <c r="C20" s="29" t="s">
        <v>408</v>
      </c>
      <c r="D20" s="29" t="s">
        <v>378</v>
      </c>
      <c r="E20" s="30">
        <v>99.97</v>
      </c>
      <c r="F20" s="30">
        <f t="shared" si="0"/>
        <v>99.97</v>
      </c>
      <c r="G20" s="30">
        <v>199.95</v>
      </c>
      <c r="H20" s="31"/>
      <c r="I20" s="30">
        <f t="shared" si="1"/>
        <v>0</v>
      </c>
      <c r="J20" s="30">
        <f t="shared" si="2"/>
        <v>0</v>
      </c>
      <c r="K20" s="9"/>
    </row>
    <row r="21" spans="1:11" s="29" customFormat="1" x14ac:dyDescent="0.2">
      <c r="A21" s="29" t="s">
        <v>222</v>
      </c>
      <c r="B21" s="29" t="s">
        <v>467</v>
      </c>
      <c r="C21" s="29" t="s">
        <v>409</v>
      </c>
      <c r="D21" s="29" t="s">
        <v>336</v>
      </c>
      <c r="E21" s="30">
        <v>99.97</v>
      </c>
      <c r="F21" s="30">
        <f t="shared" si="0"/>
        <v>99.97</v>
      </c>
      <c r="G21" s="30">
        <v>199.95</v>
      </c>
      <c r="H21" s="31"/>
      <c r="I21" s="30">
        <f t="shared" si="1"/>
        <v>0</v>
      </c>
      <c r="J21" s="30">
        <f t="shared" si="2"/>
        <v>0</v>
      </c>
      <c r="K21" s="9"/>
    </row>
    <row r="22" spans="1:11" x14ac:dyDescent="0.2">
      <c r="A22" s="25" t="s">
        <v>67</v>
      </c>
      <c r="B22" s="26" t="s">
        <v>468</v>
      </c>
      <c r="C22" s="25" t="s">
        <v>403</v>
      </c>
      <c r="D22" s="26" t="s">
        <v>374</v>
      </c>
      <c r="E22" s="27">
        <v>99.97</v>
      </c>
      <c r="F22" s="27">
        <f t="shared" si="0"/>
        <v>99.97</v>
      </c>
      <c r="G22" s="27">
        <v>199.95</v>
      </c>
      <c r="H22" s="24"/>
      <c r="I22" s="27">
        <f t="shared" si="1"/>
        <v>0</v>
      </c>
      <c r="J22" s="27">
        <f t="shared" si="2"/>
        <v>0</v>
      </c>
    </row>
    <row r="23" spans="1:11" x14ac:dyDescent="0.2">
      <c r="A23" s="25" t="s">
        <v>66</v>
      </c>
      <c r="B23" s="26" t="s">
        <v>468</v>
      </c>
      <c r="C23" s="25" t="s">
        <v>404</v>
      </c>
      <c r="D23" s="26" t="s">
        <v>375</v>
      </c>
      <c r="E23" s="27">
        <v>99.97</v>
      </c>
      <c r="F23" s="27">
        <f t="shared" si="0"/>
        <v>99.97</v>
      </c>
      <c r="G23" s="27">
        <v>199.95</v>
      </c>
      <c r="H23" s="24"/>
      <c r="I23" s="27">
        <f t="shared" si="1"/>
        <v>0</v>
      </c>
      <c r="J23" s="27">
        <f t="shared" si="2"/>
        <v>0</v>
      </c>
    </row>
    <row r="24" spans="1:11" x14ac:dyDescent="0.2">
      <c r="A24" s="25" t="s">
        <v>65</v>
      </c>
      <c r="B24" s="26" t="s">
        <v>468</v>
      </c>
      <c r="C24" s="25" t="s">
        <v>418</v>
      </c>
      <c r="D24" s="26" t="s">
        <v>377</v>
      </c>
      <c r="E24" s="27">
        <v>99.97</v>
      </c>
      <c r="F24" s="27">
        <f t="shared" si="0"/>
        <v>99.97</v>
      </c>
      <c r="G24" s="27">
        <v>199.95</v>
      </c>
      <c r="H24" s="24"/>
      <c r="I24" s="27">
        <f t="shared" si="1"/>
        <v>0</v>
      </c>
      <c r="J24" s="27">
        <f t="shared" si="2"/>
        <v>0</v>
      </c>
    </row>
    <row r="25" spans="1:11" x14ac:dyDescent="0.2">
      <c r="A25" s="25" t="s">
        <v>69</v>
      </c>
      <c r="B25" s="26" t="s">
        <v>468</v>
      </c>
      <c r="C25" s="25" t="s">
        <v>419</v>
      </c>
      <c r="D25" s="26" t="s">
        <v>374</v>
      </c>
      <c r="E25" s="27">
        <v>99.97</v>
      </c>
      <c r="F25" s="27">
        <f t="shared" si="0"/>
        <v>99.97</v>
      </c>
      <c r="G25" s="27">
        <v>199.95</v>
      </c>
      <c r="H25" s="24"/>
      <c r="I25" s="27">
        <f t="shared" si="1"/>
        <v>0</v>
      </c>
      <c r="J25" s="27">
        <f t="shared" si="2"/>
        <v>0</v>
      </c>
    </row>
    <row r="26" spans="1:11" x14ac:dyDescent="0.2">
      <c r="A26" s="9" t="s">
        <v>303</v>
      </c>
      <c r="B26" s="22" t="s">
        <v>469</v>
      </c>
      <c r="C26" s="9" t="s">
        <v>420</v>
      </c>
      <c r="D26" s="22" t="s">
        <v>344</v>
      </c>
      <c r="E26" s="23">
        <v>79.97</v>
      </c>
      <c r="F26" s="23">
        <f t="shared" si="0"/>
        <v>79.97</v>
      </c>
      <c r="G26" s="23">
        <v>159.94999999999999</v>
      </c>
      <c r="H26" s="24"/>
      <c r="I26" s="23">
        <f t="shared" si="1"/>
        <v>0</v>
      </c>
      <c r="J26" s="23">
        <f t="shared" si="2"/>
        <v>0</v>
      </c>
    </row>
    <row r="27" spans="1:11" x14ac:dyDescent="0.2">
      <c r="A27" s="9" t="s">
        <v>304</v>
      </c>
      <c r="B27" s="22" t="s">
        <v>469</v>
      </c>
      <c r="C27" s="9" t="s">
        <v>421</v>
      </c>
      <c r="D27" s="22" t="s">
        <v>346</v>
      </c>
      <c r="E27" s="23">
        <v>79.97</v>
      </c>
      <c r="F27" s="23">
        <f t="shared" si="0"/>
        <v>79.97</v>
      </c>
      <c r="G27" s="23">
        <v>159.94999999999999</v>
      </c>
      <c r="H27" s="24"/>
      <c r="I27" s="23">
        <f t="shared" si="1"/>
        <v>0</v>
      </c>
      <c r="J27" s="23">
        <f t="shared" si="2"/>
        <v>0</v>
      </c>
    </row>
    <row r="28" spans="1:11" x14ac:dyDescent="0.2">
      <c r="A28" s="9" t="s">
        <v>192</v>
      </c>
      <c r="B28" s="22" t="s">
        <v>469</v>
      </c>
      <c r="C28" s="9" t="s">
        <v>422</v>
      </c>
      <c r="D28" s="22" t="s">
        <v>344</v>
      </c>
      <c r="E28" s="23">
        <v>79.97</v>
      </c>
      <c r="F28" s="23">
        <f t="shared" si="0"/>
        <v>79.97</v>
      </c>
      <c r="G28" s="23">
        <v>159.94999999999999</v>
      </c>
      <c r="H28" s="24"/>
      <c r="I28" s="23">
        <f t="shared" si="1"/>
        <v>0</v>
      </c>
      <c r="J28" s="23">
        <f t="shared" si="2"/>
        <v>0</v>
      </c>
    </row>
    <row r="29" spans="1:11" x14ac:dyDescent="0.2">
      <c r="A29" s="9" t="s">
        <v>205</v>
      </c>
      <c r="B29" s="22" t="s">
        <v>469</v>
      </c>
      <c r="C29" s="9" t="s">
        <v>423</v>
      </c>
      <c r="D29" s="22" t="s">
        <v>345</v>
      </c>
      <c r="E29" s="23">
        <v>79.97</v>
      </c>
      <c r="F29" s="23">
        <f t="shared" si="0"/>
        <v>79.97</v>
      </c>
      <c r="G29" s="23">
        <v>159.94999999999999</v>
      </c>
      <c r="H29" s="24"/>
      <c r="I29" s="23">
        <f t="shared" si="1"/>
        <v>0</v>
      </c>
      <c r="J29" s="23">
        <f t="shared" si="2"/>
        <v>0</v>
      </c>
    </row>
    <row r="30" spans="1:11" x14ac:dyDescent="0.2">
      <c r="A30" s="9" t="s">
        <v>227</v>
      </c>
      <c r="B30" s="22" t="s">
        <v>469</v>
      </c>
      <c r="C30" s="9" t="s">
        <v>424</v>
      </c>
      <c r="D30" s="22" t="s">
        <v>347</v>
      </c>
      <c r="E30" s="23">
        <v>79.97</v>
      </c>
      <c r="F30" s="23">
        <f t="shared" si="0"/>
        <v>79.97</v>
      </c>
      <c r="G30" s="23">
        <v>159.94999999999999</v>
      </c>
      <c r="H30" s="24"/>
      <c r="I30" s="23">
        <f t="shared" si="1"/>
        <v>0</v>
      </c>
      <c r="J30" s="23">
        <f t="shared" si="2"/>
        <v>0</v>
      </c>
    </row>
    <row r="31" spans="1:11" x14ac:dyDescent="0.2">
      <c r="A31" s="25" t="s">
        <v>85</v>
      </c>
      <c r="B31" s="26" t="s">
        <v>470</v>
      </c>
      <c r="C31" s="25" t="s">
        <v>420</v>
      </c>
      <c r="D31" s="26" t="s">
        <v>344</v>
      </c>
      <c r="E31" s="27">
        <v>79.97</v>
      </c>
      <c r="F31" s="27">
        <v>79.97</v>
      </c>
      <c r="G31" s="27">
        <v>159.94999999999999</v>
      </c>
      <c r="H31" s="24"/>
      <c r="I31" s="27">
        <f t="shared" si="1"/>
        <v>0</v>
      </c>
      <c r="J31" s="27">
        <f t="shared" si="2"/>
        <v>0</v>
      </c>
    </row>
    <row r="32" spans="1:11" x14ac:dyDescent="0.2">
      <c r="A32" s="25" t="s">
        <v>86</v>
      </c>
      <c r="B32" s="26" t="s">
        <v>470</v>
      </c>
      <c r="C32" s="25" t="s">
        <v>421</v>
      </c>
      <c r="D32" s="26" t="s">
        <v>346</v>
      </c>
      <c r="E32" s="27">
        <v>79.97</v>
      </c>
      <c r="F32" s="27">
        <v>79.97</v>
      </c>
      <c r="G32" s="27">
        <v>159.94999999999999</v>
      </c>
      <c r="H32" s="24"/>
      <c r="I32" s="27">
        <f t="shared" si="1"/>
        <v>0</v>
      </c>
      <c r="J32" s="27">
        <f t="shared" si="2"/>
        <v>0</v>
      </c>
    </row>
    <row r="33" spans="1:10" x14ac:dyDescent="0.2">
      <c r="A33" s="25" t="s">
        <v>84</v>
      </c>
      <c r="B33" s="26" t="s">
        <v>470</v>
      </c>
      <c r="C33" s="25" t="s">
        <v>425</v>
      </c>
      <c r="D33" s="26" t="s">
        <v>347</v>
      </c>
      <c r="E33" s="27">
        <v>79.97</v>
      </c>
      <c r="F33" s="27">
        <v>79.97</v>
      </c>
      <c r="G33" s="27">
        <v>159.94999999999999</v>
      </c>
      <c r="H33" s="24"/>
      <c r="I33" s="27">
        <f t="shared" si="1"/>
        <v>0</v>
      </c>
      <c r="J33" s="27">
        <f t="shared" si="2"/>
        <v>0</v>
      </c>
    </row>
    <row r="34" spans="1:10" x14ac:dyDescent="0.2">
      <c r="A34" s="25" t="s">
        <v>172</v>
      </c>
      <c r="B34" s="26" t="s">
        <v>470</v>
      </c>
      <c r="C34" s="25" t="s">
        <v>426</v>
      </c>
      <c r="D34" s="26" t="s">
        <v>346</v>
      </c>
      <c r="E34" s="27">
        <v>79.97</v>
      </c>
      <c r="F34" s="27">
        <v>79.97</v>
      </c>
      <c r="G34" s="27">
        <v>159.94999999999999</v>
      </c>
      <c r="H34" s="24"/>
      <c r="I34" s="27">
        <f t="shared" si="1"/>
        <v>0</v>
      </c>
      <c r="J34" s="27">
        <f t="shared" si="2"/>
        <v>0</v>
      </c>
    </row>
    <row r="35" spans="1:10" x14ac:dyDescent="0.2">
      <c r="A35" s="25" t="s">
        <v>83</v>
      </c>
      <c r="B35" s="26" t="s">
        <v>470</v>
      </c>
      <c r="C35" s="25" t="s">
        <v>427</v>
      </c>
      <c r="D35" s="26" t="s">
        <v>345</v>
      </c>
      <c r="E35" s="27">
        <v>79.97</v>
      </c>
      <c r="F35" s="27">
        <v>79.97</v>
      </c>
      <c r="G35" s="27">
        <v>159.94999999999999</v>
      </c>
      <c r="H35" s="24"/>
      <c r="I35" s="27">
        <f t="shared" si="1"/>
        <v>0</v>
      </c>
      <c r="J35" s="27">
        <f t="shared" si="2"/>
        <v>0</v>
      </c>
    </row>
    <row r="36" spans="1:10" x14ac:dyDescent="0.2">
      <c r="A36" s="25" t="s">
        <v>174</v>
      </c>
      <c r="B36" s="26" t="s">
        <v>470</v>
      </c>
      <c r="C36" s="25" t="s">
        <v>428</v>
      </c>
      <c r="D36" s="26" t="s">
        <v>346</v>
      </c>
      <c r="E36" s="27">
        <v>79.97</v>
      </c>
      <c r="F36" s="27">
        <v>79.97</v>
      </c>
      <c r="G36" s="27">
        <v>159.94999999999999</v>
      </c>
      <c r="H36" s="24"/>
      <c r="I36" s="27">
        <f t="shared" si="1"/>
        <v>0</v>
      </c>
      <c r="J36" s="27">
        <f t="shared" si="2"/>
        <v>0</v>
      </c>
    </row>
    <row r="37" spans="1:10" x14ac:dyDescent="0.2">
      <c r="A37" s="25" t="s">
        <v>45</v>
      </c>
      <c r="B37" s="26" t="s">
        <v>470</v>
      </c>
      <c r="C37" s="25" t="s">
        <v>429</v>
      </c>
      <c r="D37" s="26" t="s">
        <v>344</v>
      </c>
      <c r="E37" s="27">
        <v>79.97</v>
      </c>
      <c r="F37" s="27">
        <v>79.97</v>
      </c>
      <c r="G37" s="27">
        <v>159.94999999999999</v>
      </c>
      <c r="H37" s="24"/>
      <c r="I37" s="27">
        <f t="shared" si="1"/>
        <v>0</v>
      </c>
      <c r="J37" s="27">
        <f t="shared" si="2"/>
        <v>0</v>
      </c>
    </row>
    <row r="38" spans="1:10" x14ac:dyDescent="0.2">
      <c r="A38" s="25" t="s">
        <v>194</v>
      </c>
      <c r="B38" s="26" t="s">
        <v>470</v>
      </c>
      <c r="C38" s="25" t="s">
        <v>430</v>
      </c>
      <c r="D38" s="26" t="s">
        <v>347</v>
      </c>
      <c r="E38" s="27">
        <v>79.97</v>
      </c>
      <c r="F38" s="27">
        <v>79.97</v>
      </c>
      <c r="G38" s="27">
        <v>159.94999999999999</v>
      </c>
      <c r="H38" s="24"/>
      <c r="I38" s="27">
        <f t="shared" si="1"/>
        <v>0</v>
      </c>
      <c r="J38" s="27">
        <f t="shared" si="2"/>
        <v>0</v>
      </c>
    </row>
    <row r="39" spans="1:10" x14ac:dyDescent="0.2">
      <c r="A39" s="25" t="s">
        <v>216</v>
      </c>
      <c r="B39" s="26" t="s">
        <v>470</v>
      </c>
      <c r="C39" s="25" t="s">
        <v>431</v>
      </c>
      <c r="D39" s="26" t="s">
        <v>344</v>
      </c>
      <c r="E39" s="27">
        <v>79.97</v>
      </c>
      <c r="F39" s="27">
        <v>79.97</v>
      </c>
      <c r="G39" s="27">
        <v>159.94999999999999</v>
      </c>
      <c r="H39" s="24"/>
      <c r="I39" s="27">
        <f t="shared" si="1"/>
        <v>0</v>
      </c>
      <c r="J39" s="27">
        <f t="shared" si="2"/>
        <v>0</v>
      </c>
    </row>
    <row r="40" spans="1:10" x14ac:dyDescent="0.2">
      <c r="A40" s="25" t="s">
        <v>183</v>
      </c>
      <c r="B40" s="26" t="s">
        <v>470</v>
      </c>
      <c r="C40" s="25" t="s">
        <v>432</v>
      </c>
      <c r="D40" s="26" t="s">
        <v>345</v>
      </c>
      <c r="E40" s="27">
        <v>79.97</v>
      </c>
      <c r="F40" s="27">
        <v>79.97</v>
      </c>
      <c r="G40" s="27">
        <v>159.94999999999999</v>
      </c>
      <c r="H40" s="24"/>
      <c r="I40" s="27">
        <f t="shared" si="1"/>
        <v>0</v>
      </c>
      <c r="J40" s="27">
        <f t="shared" si="2"/>
        <v>0</v>
      </c>
    </row>
    <row r="41" spans="1:10" x14ac:dyDescent="0.2">
      <c r="A41" s="25" t="s">
        <v>209</v>
      </c>
      <c r="B41" s="26" t="s">
        <v>470</v>
      </c>
      <c r="C41" s="25" t="s">
        <v>424</v>
      </c>
      <c r="D41" s="26" t="s">
        <v>347</v>
      </c>
      <c r="E41" s="27">
        <v>79.97</v>
      </c>
      <c r="F41" s="27">
        <v>79.97</v>
      </c>
      <c r="G41" s="27">
        <v>159.94999999999999</v>
      </c>
      <c r="H41" s="24"/>
      <c r="I41" s="27">
        <f t="shared" si="1"/>
        <v>0</v>
      </c>
      <c r="J41" s="27">
        <f t="shared" si="2"/>
        <v>0</v>
      </c>
    </row>
    <row r="42" spans="1:10" x14ac:dyDescent="0.2">
      <c r="A42" s="9" t="s">
        <v>43</v>
      </c>
      <c r="B42" s="22" t="s">
        <v>471</v>
      </c>
      <c r="C42" s="9" t="s">
        <v>420</v>
      </c>
      <c r="D42" s="22" t="s">
        <v>344</v>
      </c>
      <c r="E42" s="23">
        <v>79.97</v>
      </c>
      <c r="F42" s="23">
        <v>79.97</v>
      </c>
      <c r="G42" s="23">
        <v>159.94999999999999</v>
      </c>
      <c r="H42" s="24"/>
      <c r="I42" s="23">
        <f t="shared" si="1"/>
        <v>0</v>
      </c>
      <c r="J42" s="23">
        <f t="shared" si="2"/>
        <v>0</v>
      </c>
    </row>
    <row r="43" spans="1:10" x14ac:dyDescent="0.2">
      <c r="A43" s="9" t="s">
        <v>44</v>
      </c>
      <c r="B43" s="22" t="s">
        <v>471</v>
      </c>
      <c r="C43" s="9" t="s">
        <v>421</v>
      </c>
      <c r="D43" s="22" t="s">
        <v>346</v>
      </c>
      <c r="E43" s="23">
        <v>79.97</v>
      </c>
      <c r="F43" s="23">
        <v>79.97</v>
      </c>
      <c r="G43" s="23">
        <v>159.94999999999999</v>
      </c>
      <c r="H43" s="24"/>
      <c r="I43" s="23">
        <f t="shared" si="1"/>
        <v>0</v>
      </c>
      <c r="J43" s="23">
        <f t="shared" si="2"/>
        <v>0</v>
      </c>
    </row>
    <row r="44" spans="1:10" x14ac:dyDescent="0.2">
      <c r="A44" s="9" t="s">
        <v>42</v>
      </c>
      <c r="B44" s="22" t="s">
        <v>471</v>
      </c>
      <c r="C44" s="9" t="s">
        <v>425</v>
      </c>
      <c r="D44" s="22" t="s">
        <v>347</v>
      </c>
      <c r="E44" s="23">
        <v>79.97</v>
      </c>
      <c r="F44" s="23">
        <v>79.97</v>
      </c>
      <c r="G44" s="23">
        <v>159.94999999999999</v>
      </c>
      <c r="H44" s="24"/>
      <c r="I44" s="23">
        <f t="shared" si="1"/>
        <v>0</v>
      </c>
      <c r="J44" s="23">
        <f t="shared" si="2"/>
        <v>0</v>
      </c>
    </row>
    <row r="45" spans="1:10" x14ac:dyDescent="0.2">
      <c r="A45" s="9" t="s">
        <v>173</v>
      </c>
      <c r="B45" s="22" t="s">
        <v>471</v>
      </c>
      <c r="C45" s="9" t="s">
        <v>426</v>
      </c>
      <c r="D45" s="22" t="s">
        <v>346</v>
      </c>
      <c r="E45" s="23">
        <v>79.97</v>
      </c>
      <c r="F45" s="23">
        <v>79.97</v>
      </c>
      <c r="G45" s="23">
        <v>159.94999999999999</v>
      </c>
      <c r="H45" s="24"/>
      <c r="I45" s="23">
        <f t="shared" si="1"/>
        <v>0</v>
      </c>
      <c r="J45" s="23">
        <f t="shared" si="2"/>
        <v>0</v>
      </c>
    </row>
    <row r="46" spans="1:10" x14ac:dyDescent="0.2">
      <c r="A46" s="9" t="s">
        <v>41</v>
      </c>
      <c r="B46" s="22" t="s">
        <v>471</v>
      </c>
      <c r="C46" s="9" t="s">
        <v>427</v>
      </c>
      <c r="D46" s="22" t="s">
        <v>345</v>
      </c>
      <c r="E46" s="23">
        <v>79.97</v>
      </c>
      <c r="F46" s="23">
        <v>79.97</v>
      </c>
      <c r="G46" s="23">
        <v>159.94999999999999</v>
      </c>
      <c r="H46" s="24"/>
      <c r="I46" s="23">
        <f t="shared" si="1"/>
        <v>0</v>
      </c>
      <c r="J46" s="23">
        <f t="shared" si="2"/>
        <v>0</v>
      </c>
    </row>
    <row r="47" spans="1:10" x14ac:dyDescent="0.2">
      <c r="A47" s="9" t="s">
        <v>94</v>
      </c>
      <c r="B47" s="22" t="s">
        <v>471</v>
      </c>
      <c r="C47" s="9" t="s">
        <v>433</v>
      </c>
      <c r="D47" s="22" t="s">
        <v>345</v>
      </c>
      <c r="E47" s="23">
        <v>79.97</v>
      </c>
      <c r="F47" s="23">
        <v>79.97</v>
      </c>
      <c r="G47" s="23">
        <v>159.94999999999999</v>
      </c>
      <c r="H47" s="24"/>
      <c r="I47" s="23">
        <f t="shared" si="1"/>
        <v>0</v>
      </c>
      <c r="J47" s="23">
        <f t="shared" si="2"/>
        <v>0</v>
      </c>
    </row>
    <row r="48" spans="1:10" x14ac:dyDescent="0.2">
      <c r="A48" s="9" t="s">
        <v>207</v>
      </c>
      <c r="B48" s="22" t="s">
        <v>471</v>
      </c>
      <c r="C48" s="9" t="s">
        <v>434</v>
      </c>
      <c r="D48" s="22" t="s">
        <v>344</v>
      </c>
      <c r="E48" s="23">
        <v>79.97</v>
      </c>
      <c r="F48" s="23">
        <v>79.97</v>
      </c>
      <c r="G48" s="23">
        <v>159.94999999999999</v>
      </c>
      <c r="H48" s="24"/>
      <c r="I48" s="23">
        <f t="shared" si="1"/>
        <v>0</v>
      </c>
      <c r="J48" s="23">
        <f t="shared" si="2"/>
        <v>0</v>
      </c>
    </row>
    <row r="49" spans="1:10" x14ac:dyDescent="0.2">
      <c r="A49" s="9" t="s">
        <v>225</v>
      </c>
      <c r="B49" s="22" t="s">
        <v>471</v>
      </c>
      <c r="C49" s="9" t="s">
        <v>424</v>
      </c>
      <c r="D49" s="22" t="s">
        <v>347</v>
      </c>
      <c r="E49" s="23">
        <v>79.97</v>
      </c>
      <c r="F49" s="23">
        <v>79.97</v>
      </c>
      <c r="G49" s="23">
        <v>159.94999999999999</v>
      </c>
      <c r="H49" s="24"/>
      <c r="I49" s="23">
        <f t="shared" si="1"/>
        <v>0</v>
      </c>
      <c r="J49" s="23">
        <f t="shared" si="2"/>
        <v>0</v>
      </c>
    </row>
    <row r="50" spans="1:10" x14ac:dyDescent="0.2">
      <c r="A50" s="9" t="s">
        <v>221</v>
      </c>
      <c r="B50" s="22" t="s">
        <v>471</v>
      </c>
      <c r="C50" s="9" t="s">
        <v>431</v>
      </c>
      <c r="D50" s="22" t="s">
        <v>344</v>
      </c>
      <c r="E50" s="23">
        <v>79.97</v>
      </c>
      <c r="F50" s="23">
        <v>79.97</v>
      </c>
      <c r="G50" s="23">
        <v>159.94999999999999</v>
      </c>
      <c r="H50" s="24"/>
      <c r="I50" s="23">
        <f t="shared" si="1"/>
        <v>0</v>
      </c>
      <c r="J50" s="23">
        <f t="shared" si="2"/>
        <v>0</v>
      </c>
    </row>
    <row r="51" spans="1:10" x14ac:dyDescent="0.2">
      <c r="A51" s="25" t="s">
        <v>53</v>
      </c>
      <c r="B51" s="26" t="s">
        <v>472</v>
      </c>
      <c r="C51" s="25" t="s">
        <v>420</v>
      </c>
      <c r="D51" s="26" t="s">
        <v>351</v>
      </c>
      <c r="E51" s="27">
        <v>59.97</v>
      </c>
      <c r="F51" s="27">
        <f t="shared" ref="F51:F74" si="3">E51*(1-$I$11)</f>
        <v>59.97</v>
      </c>
      <c r="G51" s="27">
        <v>119.95</v>
      </c>
      <c r="H51" s="24"/>
      <c r="I51" s="27">
        <f t="shared" si="1"/>
        <v>0</v>
      </c>
      <c r="J51" s="27">
        <f t="shared" si="2"/>
        <v>0</v>
      </c>
    </row>
    <row r="52" spans="1:10" x14ac:dyDescent="0.2">
      <c r="A52" s="25" t="s">
        <v>56</v>
      </c>
      <c r="B52" s="26" t="s">
        <v>472</v>
      </c>
      <c r="C52" s="25" t="s">
        <v>435</v>
      </c>
      <c r="D52" s="26" t="s">
        <v>348</v>
      </c>
      <c r="E52" s="27">
        <v>49.97</v>
      </c>
      <c r="F52" s="27">
        <f t="shared" si="3"/>
        <v>49.97</v>
      </c>
      <c r="G52" s="27">
        <v>99.95</v>
      </c>
      <c r="H52" s="24"/>
      <c r="I52" s="27">
        <f t="shared" si="1"/>
        <v>0</v>
      </c>
      <c r="J52" s="27">
        <f t="shared" si="2"/>
        <v>0</v>
      </c>
    </row>
    <row r="53" spans="1:10" x14ac:dyDescent="0.2">
      <c r="A53" s="25" t="s">
        <v>305</v>
      </c>
      <c r="B53" s="26" t="s">
        <v>472</v>
      </c>
      <c r="C53" s="25" t="s">
        <v>436</v>
      </c>
      <c r="D53" s="26" t="s">
        <v>379</v>
      </c>
      <c r="E53" s="27">
        <v>49.97</v>
      </c>
      <c r="F53" s="27">
        <f t="shared" si="3"/>
        <v>49.97</v>
      </c>
      <c r="G53" s="27">
        <v>99.95</v>
      </c>
      <c r="H53" s="24"/>
      <c r="I53" s="27">
        <f t="shared" si="1"/>
        <v>0</v>
      </c>
      <c r="J53" s="27">
        <f t="shared" si="2"/>
        <v>0</v>
      </c>
    </row>
    <row r="54" spans="1:10" x14ac:dyDescent="0.2">
      <c r="A54" s="25" t="s">
        <v>52</v>
      </c>
      <c r="B54" s="26" t="s">
        <v>472</v>
      </c>
      <c r="C54" s="25" t="s">
        <v>437</v>
      </c>
      <c r="D54" s="26" t="s">
        <v>351</v>
      </c>
      <c r="E54" s="27">
        <v>59.97</v>
      </c>
      <c r="F54" s="27">
        <f t="shared" si="3"/>
        <v>59.97</v>
      </c>
      <c r="G54" s="27">
        <v>119.95</v>
      </c>
      <c r="H54" s="24"/>
      <c r="I54" s="27">
        <f t="shared" si="1"/>
        <v>0</v>
      </c>
      <c r="J54" s="27">
        <f t="shared" si="2"/>
        <v>0</v>
      </c>
    </row>
    <row r="55" spans="1:10" x14ac:dyDescent="0.2">
      <c r="A55" s="25" t="s">
        <v>51</v>
      </c>
      <c r="B55" s="26" t="s">
        <v>472</v>
      </c>
      <c r="C55" s="25" t="s">
        <v>438</v>
      </c>
      <c r="D55" s="26" t="s">
        <v>351</v>
      </c>
      <c r="E55" s="27">
        <v>59.97</v>
      </c>
      <c r="F55" s="27">
        <f t="shared" si="3"/>
        <v>59.97</v>
      </c>
      <c r="G55" s="27">
        <v>119.95</v>
      </c>
      <c r="H55" s="24"/>
      <c r="I55" s="27">
        <f t="shared" si="1"/>
        <v>0</v>
      </c>
      <c r="J55" s="27">
        <f t="shared" si="2"/>
        <v>0</v>
      </c>
    </row>
    <row r="56" spans="1:10" x14ac:dyDescent="0.2">
      <c r="A56" s="25" t="s">
        <v>57</v>
      </c>
      <c r="B56" s="26" t="s">
        <v>472</v>
      </c>
      <c r="C56" s="25" t="s">
        <v>429</v>
      </c>
      <c r="D56" s="26" t="s">
        <v>351</v>
      </c>
      <c r="E56" s="27">
        <v>59.97</v>
      </c>
      <c r="F56" s="27">
        <f t="shared" si="3"/>
        <v>59.97</v>
      </c>
      <c r="G56" s="27">
        <v>119.95</v>
      </c>
      <c r="H56" s="24"/>
      <c r="I56" s="27">
        <f t="shared" si="1"/>
        <v>0</v>
      </c>
      <c r="J56" s="27">
        <f t="shared" si="2"/>
        <v>0</v>
      </c>
    </row>
    <row r="57" spans="1:10" x14ac:dyDescent="0.2">
      <c r="A57" s="25" t="s">
        <v>211</v>
      </c>
      <c r="B57" s="26" t="s">
        <v>472</v>
      </c>
      <c r="C57" s="25" t="s">
        <v>434</v>
      </c>
      <c r="D57" s="26" t="s">
        <v>351</v>
      </c>
      <c r="E57" s="27">
        <v>59.97</v>
      </c>
      <c r="F57" s="27">
        <f t="shared" si="3"/>
        <v>59.97</v>
      </c>
      <c r="G57" s="27">
        <v>119.95</v>
      </c>
      <c r="H57" s="24"/>
      <c r="I57" s="27">
        <f t="shared" si="1"/>
        <v>0</v>
      </c>
      <c r="J57" s="27">
        <f t="shared" si="2"/>
        <v>0</v>
      </c>
    </row>
    <row r="58" spans="1:10" x14ac:dyDescent="0.2">
      <c r="A58" s="25" t="s">
        <v>226</v>
      </c>
      <c r="B58" s="26" t="s">
        <v>472</v>
      </c>
      <c r="C58" s="25" t="s">
        <v>439</v>
      </c>
      <c r="D58" s="26" t="s">
        <v>351</v>
      </c>
      <c r="E58" s="27">
        <v>59.97</v>
      </c>
      <c r="F58" s="27">
        <f t="shared" si="3"/>
        <v>59.97</v>
      </c>
      <c r="G58" s="27">
        <v>119.95</v>
      </c>
      <c r="H58" s="24"/>
      <c r="I58" s="27">
        <f t="shared" si="1"/>
        <v>0</v>
      </c>
      <c r="J58" s="27">
        <f t="shared" si="2"/>
        <v>0</v>
      </c>
    </row>
    <row r="59" spans="1:10" x14ac:dyDescent="0.2">
      <c r="A59" s="25" t="s">
        <v>306</v>
      </c>
      <c r="B59" s="26" t="s">
        <v>472</v>
      </c>
      <c r="C59" s="25" t="s">
        <v>440</v>
      </c>
      <c r="D59" s="26" t="s">
        <v>379</v>
      </c>
      <c r="E59" s="27">
        <v>49.97</v>
      </c>
      <c r="F59" s="27">
        <f t="shared" si="3"/>
        <v>49.97</v>
      </c>
      <c r="G59" s="27">
        <v>99.95</v>
      </c>
      <c r="H59" s="24"/>
      <c r="I59" s="27">
        <f t="shared" si="1"/>
        <v>0</v>
      </c>
      <c r="J59" s="27">
        <f t="shared" si="2"/>
        <v>0</v>
      </c>
    </row>
    <row r="60" spans="1:10" x14ac:dyDescent="0.2">
      <c r="A60" s="9" t="s">
        <v>60</v>
      </c>
      <c r="B60" s="22" t="s">
        <v>473</v>
      </c>
      <c r="C60" s="9" t="s">
        <v>420</v>
      </c>
      <c r="D60" s="22" t="s">
        <v>351</v>
      </c>
      <c r="E60" s="23">
        <v>59.97</v>
      </c>
      <c r="F60" s="23">
        <f t="shared" si="3"/>
        <v>59.97</v>
      </c>
      <c r="G60" s="23">
        <v>119.95</v>
      </c>
      <c r="H60" s="24"/>
      <c r="I60" s="23">
        <f t="shared" si="1"/>
        <v>0</v>
      </c>
      <c r="J60" s="23">
        <f t="shared" si="2"/>
        <v>0</v>
      </c>
    </row>
    <row r="61" spans="1:10" x14ac:dyDescent="0.2">
      <c r="A61" s="9" t="s">
        <v>62</v>
      </c>
      <c r="B61" s="22" t="s">
        <v>473</v>
      </c>
      <c r="C61" s="9" t="s">
        <v>435</v>
      </c>
      <c r="D61" s="22" t="s">
        <v>348</v>
      </c>
      <c r="E61" s="23">
        <v>49.97</v>
      </c>
      <c r="F61" s="23">
        <f t="shared" si="3"/>
        <v>49.97</v>
      </c>
      <c r="G61" s="23">
        <v>99.95</v>
      </c>
      <c r="H61" s="24"/>
      <c r="I61" s="23">
        <f t="shared" si="1"/>
        <v>0</v>
      </c>
      <c r="J61" s="23">
        <f t="shared" si="2"/>
        <v>0</v>
      </c>
    </row>
    <row r="62" spans="1:10" x14ac:dyDescent="0.2">
      <c r="A62" s="9" t="s">
        <v>531</v>
      </c>
      <c r="B62" s="22" t="s">
        <v>473</v>
      </c>
      <c r="C62" s="9" t="s">
        <v>533</v>
      </c>
      <c r="D62" s="22" t="s">
        <v>532</v>
      </c>
      <c r="E62" s="23">
        <v>49.97</v>
      </c>
      <c r="F62" s="23">
        <f t="shared" ref="F62" si="4">E62*(1-$I$11)</f>
        <v>49.97</v>
      </c>
      <c r="G62" s="23">
        <v>99.95</v>
      </c>
      <c r="H62" s="24"/>
      <c r="I62" s="23">
        <f t="shared" ref="I62" si="5">H62*E62</f>
        <v>0</v>
      </c>
      <c r="J62" s="23">
        <f t="shared" ref="J62" si="6">H62*F62</f>
        <v>0</v>
      </c>
    </row>
    <row r="63" spans="1:10" x14ac:dyDescent="0.2">
      <c r="A63" s="9" t="s">
        <v>59</v>
      </c>
      <c r="B63" s="22" t="s">
        <v>473</v>
      </c>
      <c r="C63" s="9" t="s">
        <v>437</v>
      </c>
      <c r="D63" s="22" t="s">
        <v>351</v>
      </c>
      <c r="E63" s="23">
        <v>59.97</v>
      </c>
      <c r="F63" s="23">
        <f t="shared" si="3"/>
        <v>59.97</v>
      </c>
      <c r="G63" s="23">
        <v>119.95</v>
      </c>
      <c r="H63" s="24"/>
      <c r="I63" s="23">
        <f t="shared" si="1"/>
        <v>0</v>
      </c>
      <c r="J63" s="23">
        <f t="shared" si="2"/>
        <v>0</v>
      </c>
    </row>
    <row r="64" spans="1:10" x14ac:dyDescent="0.2">
      <c r="A64" s="9" t="s">
        <v>58</v>
      </c>
      <c r="B64" s="22" t="s">
        <v>473</v>
      </c>
      <c r="C64" s="9" t="s">
        <v>438</v>
      </c>
      <c r="D64" s="22" t="s">
        <v>351</v>
      </c>
      <c r="E64" s="23">
        <v>59.97</v>
      </c>
      <c r="F64" s="23">
        <f t="shared" si="3"/>
        <v>59.97</v>
      </c>
      <c r="G64" s="23">
        <v>119.95</v>
      </c>
      <c r="H64" s="24"/>
      <c r="I64" s="23">
        <f t="shared" si="1"/>
        <v>0</v>
      </c>
      <c r="J64" s="23">
        <f t="shared" si="2"/>
        <v>0</v>
      </c>
    </row>
    <row r="65" spans="1:10" x14ac:dyDescent="0.2">
      <c r="A65" s="9" t="s">
        <v>63</v>
      </c>
      <c r="B65" s="22" t="s">
        <v>473</v>
      </c>
      <c r="C65" s="9" t="s">
        <v>429</v>
      </c>
      <c r="D65" s="22" t="s">
        <v>351</v>
      </c>
      <c r="E65" s="23">
        <v>59.97</v>
      </c>
      <c r="F65" s="23">
        <f t="shared" si="3"/>
        <v>59.97</v>
      </c>
      <c r="G65" s="23">
        <v>119.95</v>
      </c>
      <c r="H65" s="24"/>
      <c r="I65" s="23">
        <f t="shared" si="1"/>
        <v>0</v>
      </c>
      <c r="J65" s="23">
        <f t="shared" si="2"/>
        <v>0</v>
      </c>
    </row>
    <row r="66" spans="1:10" x14ac:dyDescent="0.2">
      <c r="A66" s="9" t="s">
        <v>197</v>
      </c>
      <c r="B66" s="22" t="s">
        <v>473</v>
      </c>
      <c r="C66" s="9" t="s">
        <v>431</v>
      </c>
      <c r="D66" s="22" t="s">
        <v>351</v>
      </c>
      <c r="E66" s="23">
        <v>59.97</v>
      </c>
      <c r="F66" s="23">
        <f t="shared" si="3"/>
        <v>59.97</v>
      </c>
      <c r="G66" s="23">
        <v>119.95</v>
      </c>
      <c r="H66" s="24"/>
      <c r="I66" s="23">
        <f t="shared" si="1"/>
        <v>0</v>
      </c>
      <c r="J66" s="23">
        <f t="shared" si="2"/>
        <v>0</v>
      </c>
    </row>
    <row r="67" spans="1:10" x14ac:dyDescent="0.2">
      <c r="A67" s="9" t="s">
        <v>182</v>
      </c>
      <c r="B67" s="22" t="s">
        <v>473</v>
      </c>
      <c r="C67" s="9" t="s">
        <v>441</v>
      </c>
      <c r="D67" s="22" t="s">
        <v>380</v>
      </c>
      <c r="E67" s="23">
        <v>49.97</v>
      </c>
      <c r="F67" s="23">
        <f t="shared" si="3"/>
        <v>49.97</v>
      </c>
      <c r="G67" s="23">
        <v>99.95</v>
      </c>
      <c r="H67" s="24"/>
      <c r="I67" s="23">
        <f t="shared" si="1"/>
        <v>0</v>
      </c>
      <c r="J67" s="23">
        <f t="shared" si="2"/>
        <v>0</v>
      </c>
    </row>
    <row r="68" spans="1:10" x14ac:dyDescent="0.2">
      <c r="A68" s="9" t="s">
        <v>214</v>
      </c>
      <c r="B68" s="22" t="s">
        <v>473</v>
      </c>
      <c r="C68" s="9" t="s">
        <v>442</v>
      </c>
      <c r="D68" s="22" t="s">
        <v>380</v>
      </c>
      <c r="E68" s="23">
        <v>49.97</v>
      </c>
      <c r="F68" s="23">
        <f t="shared" si="3"/>
        <v>49.97</v>
      </c>
      <c r="G68" s="23">
        <v>99.95</v>
      </c>
      <c r="H68" s="24"/>
      <c r="I68" s="23">
        <f t="shared" si="1"/>
        <v>0</v>
      </c>
      <c r="J68" s="23">
        <f t="shared" si="2"/>
        <v>0</v>
      </c>
    </row>
    <row r="69" spans="1:10" x14ac:dyDescent="0.2">
      <c r="A69" s="25" t="s">
        <v>48</v>
      </c>
      <c r="B69" s="26" t="s">
        <v>474</v>
      </c>
      <c r="C69" s="25" t="s">
        <v>420</v>
      </c>
      <c r="D69" s="26" t="s">
        <v>351</v>
      </c>
      <c r="E69" s="27">
        <v>59.97</v>
      </c>
      <c r="F69" s="27">
        <f t="shared" si="3"/>
        <v>59.97</v>
      </c>
      <c r="G69" s="27">
        <v>119.95</v>
      </c>
      <c r="H69" s="24"/>
      <c r="I69" s="27">
        <f t="shared" si="1"/>
        <v>0</v>
      </c>
      <c r="J69" s="27">
        <f t="shared" si="2"/>
        <v>0</v>
      </c>
    </row>
    <row r="70" spans="1:10" x14ac:dyDescent="0.2">
      <c r="A70" s="25" t="s">
        <v>49</v>
      </c>
      <c r="B70" s="26" t="s">
        <v>474</v>
      </c>
      <c r="C70" s="25" t="s">
        <v>435</v>
      </c>
      <c r="D70" s="26" t="s">
        <v>348</v>
      </c>
      <c r="E70" s="27">
        <v>49.97</v>
      </c>
      <c r="F70" s="27">
        <f t="shared" si="3"/>
        <v>49.97</v>
      </c>
      <c r="G70" s="27">
        <v>99.95</v>
      </c>
      <c r="H70" s="24"/>
      <c r="I70" s="27">
        <f t="shared" si="1"/>
        <v>0</v>
      </c>
      <c r="J70" s="27">
        <f t="shared" si="2"/>
        <v>0</v>
      </c>
    </row>
    <row r="71" spans="1:10" x14ac:dyDescent="0.2">
      <c r="A71" s="25" t="s">
        <v>47</v>
      </c>
      <c r="B71" s="26" t="s">
        <v>474</v>
      </c>
      <c r="C71" s="25" t="s">
        <v>437</v>
      </c>
      <c r="D71" s="26" t="s">
        <v>351</v>
      </c>
      <c r="E71" s="27">
        <v>59.97</v>
      </c>
      <c r="F71" s="27">
        <f t="shared" si="3"/>
        <v>59.97</v>
      </c>
      <c r="G71" s="27">
        <v>119.95</v>
      </c>
      <c r="H71" s="24"/>
      <c r="I71" s="27">
        <f t="shared" si="1"/>
        <v>0</v>
      </c>
      <c r="J71" s="27">
        <f t="shared" si="2"/>
        <v>0</v>
      </c>
    </row>
    <row r="72" spans="1:10" x14ac:dyDescent="0.2">
      <c r="A72" s="25" t="s">
        <v>46</v>
      </c>
      <c r="B72" s="26" t="s">
        <v>474</v>
      </c>
      <c r="C72" s="25" t="s">
        <v>438</v>
      </c>
      <c r="D72" s="26" t="s">
        <v>351</v>
      </c>
      <c r="E72" s="27">
        <v>59.97</v>
      </c>
      <c r="F72" s="27">
        <f t="shared" si="3"/>
        <v>59.97</v>
      </c>
      <c r="G72" s="27">
        <v>119.95</v>
      </c>
      <c r="H72" s="24"/>
      <c r="I72" s="27">
        <f t="shared" si="1"/>
        <v>0</v>
      </c>
      <c r="J72" s="27">
        <f t="shared" si="2"/>
        <v>0</v>
      </c>
    </row>
    <row r="73" spans="1:10" x14ac:dyDescent="0.2">
      <c r="A73" s="9" t="s">
        <v>188</v>
      </c>
      <c r="B73" s="22" t="s">
        <v>474</v>
      </c>
      <c r="C73" s="9" t="s">
        <v>443</v>
      </c>
      <c r="D73" s="22" t="s">
        <v>339</v>
      </c>
      <c r="E73" s="23">
        <v>34.97</v>
      </c>
      <c r="F73" s="23">
        <f t="shared" si="3"/>
        <v>34.97</v>
      </c>
      <c r="G73" s="23">
        <v>69.95</v>
      </c>
      <c r="H73" s="24"/>
      <c r="I73" s="23">
        <f t="shared" si="1"/>
        <v>0</v>
      </c>
      <c r="J73" s="23">
        <f t="shared" si="2"/>
        <v>0</v>
      </c>
    </row>
    <row r="74" spans="1:10" x14ac:dyDescent="0.2">
      <c r="A74" s="9" t="s">
        <v>220</v>
      </c>
      <c r="B74" s="22" t="s">
        <v>464</v>
      </c>
      <c r="C74" s="9" t="s">
        <v>444</v>
      </c>
      <c r="D74" s="22" t="s">
        <v>341</v>
      </c>
      <c r="E74" s="23">
        <v>29.97</v>
      </c>
      <c r="F74" s="23">
        <f t="shared" si="3"/>
        <v>29.97</v>
      </c>
      <c r="G74" s="23">
        <v>59.95</v>
      </c>
      <c r="H74" s="24"/>
      <c r="I74" s="23">
        <f t="shared" si="1"/>
        <v>0</v>
      </c>
      <c r="J74" s="23">
        <f t="shared" si="2"/>
        <v>0</v>
      </c>
    </row>
    <row r="75" spans="1:10" x14ac:dyDescent="0.2">
      <c r="A75" s="19" t="s">
        <v>1</v>
      </c>
      <c r="B75" s="20"/>
      <c r="C75" s="20" t="s">
        <v>357</v>
      </c>
      <c r="D75" s="19" t="s">
        <v>335</v>
      </c>
      <c r="E75" s="21"/>
      <c r="F75" s="21"/>
      <c r="G75" s="21"/>
      <c r="H75" s="21"/>
      <c r="I75" s="21"/>
      <c r="J75" s="21"/>
    </row>
    <row r="76" spans="1:10" x14ac:dyDescent="0.2">
      <c r="A76" s="9" t="s">
        <v>164</v>
      </c>
      <c r="B76" s="22" t="s">
        <v>475</v>
      </c>
      <c r="C76" s="9" t="s">
        <v>358</v>
      </c>
      <c r="D76" s="22" t="s">
        <v>340</v>
      </c>
      <c r="E76" s="23">
        <v>24.97</v>
      </c>
      <c r="F76" s="23">
        <f t="shared" ref="F76:F107" si="7">E76*(1-$I$11)</f>
        <v>24.97</v>
      </c>
      <c r="G76" s="23">
        <v>49.95</v>
      </c>
      <c r="H76" s="24"/>
      <c r="I76" s="23">
        <f t="shared" si="1"/>
        <v>0</v>
      </c>
      <c r="J76" s="23">
        <f t="shared" si="2"/>
        <v>0</v>
      </c>
    </row>
    <row r="77" spans="1:10" x14ac:dyDescent="0.2">
      <c r="A77" s="9" t="s">
        <v>165</v>
      </c>
      <c r="B77" s="22" t="s">
        <v>475</v>
      </c>
      <c r="C77" s="9" t="s">
        <v>444</v>
      </c>
      <c r="D77" s="22" t="s">
        <v>341</v>
      </c>
      <c r="E77" s="23">
        <v>24.97</v>
      </c>
      <c r="F77" s="23">
        <f t="shared" si="7"/>
        <v>24.97</v>
      </c>
      <c r="G77" s="23">
        <v>49.95</v>
      </c>
      <c r="H77" s="24"/>
      <c r="I77" s="23">
        <f t="shared" si="1"/>
        <v>0</v>
      </c>
      <c r="J77" s="23">
        <f t="shared" si="2"/>
        <v>0</v>
      </c>
    </row>
    <row r="78" spans="1:10" x14ac:dyDescent="0.2">
      <c r="A78" s="9" t="s">
        <v>130</v>
      </c>
      <c r="B78" s="22" t="s">
        <v>475</v>
      </c>
      <c r="C78" s="9" t="s">
        <v>445</v>
      </c>
      <c r="D78" s="22" t="s">
        <v>342</v>
      </c>
      <c r="E78" s="23">
        <v>24.97</v>
      </c>
      <c r="F78" s="23">
        <f t="shared" si="7"/>
        <v>24.97</v>
      </c>
      <c r="G78" s="23">
        <v>49.95</v>
      </c>
      <c r="H78" s="24"/>
      <c r="I78" s="23">
        <f t="shared" si="1"/>
        <v>0</v>
      </c>
      <c r="J78" s="23">
        <f t="shared" si="2"/>
        <v>0</v>
      </c>
    </row>
    <row r="79" spans="1:10" x14ac:dyDescent="0.2">
      <c r="A79" s="9" t="s">
        <v>131</v>
      </c>
      <c r="B79" s="22" t="s">
        <v>475</v>
      </c>
      <c r="C79" s="9" t="s">
        <v>446</v>
      </c>
      <c r="D79" s="22" t="s">
        <v>343</v>
      </c>
      <c r="E79" s="23">
        <v>24.97</v>
      </c>
      <c r="F79" s="23">
        <f t="shared" si="7"/>
        <v>24.97</v>
      </c>
      <c r="G79" s="23">
        <v>49.95</v>
      </c>
      <c r="H79" s="24"/>
      <c r="I79" s="23">
        <f t="shared" ref="I79:I143" si="8">H79*E79</f>
        <v>0</v>
      </c>
      <c r="J79" s="23">
        <f t="shared" ref="J79:J143" si="9">H79*F79</f>
        <v>0</v>
      </c>
    </row>
    <row r="80" spans="1:10" x14ac:dyDescent="0.2">
      <c r="A80" s="9" t="s">
        <v>156</v>
      </c>
      <c r="B80" s="22" t="s">
        <v>475</v>
      </c>
      <c r="C80" s="9" t="s">
        <v>447</v>
      </c>
      <c r="D80" s="22" t="s">
        <v>344</v>
      </c>
      <c r="E80" s="23">
        <v>44.97</v>
      </c>
      <c r="F80" s="23">
        <f t="shared" si="7"/>
        <v>44.97</v>
      </c>
      <c r="G80" s="23">
        <v>89.95</v>
      </c>
      <c r="H80" s="24"/>
      <c r="I80" s="23">
        <f t="shared" si="8"/>
        <v>0</v>
      </c>
      <c r="J80" s="23">
        <f t="shared" si="9"/>
        <v>0</v>
      </c>
    </row>
    <row r="81" spans="1:10" x14ac:dyDescent="0.2">
      <c r="A81" s="9" t="s">
        <v>160</v>
      </c>
      <c r="B81" s="22" t="s">
        <v>475</v>
      </c>
      <c r="C81" s="9" t="s">
        <v>448</v>
      </c>
      <c r="D81" s="22" t="s">
        <v>345</v>
      </c>
      <c r="E81" s="23">
        <v>44.97</v>
      </c>
      <c r="F81" s="23">
        <f t="shared" si="7"/>
        <v>44.97</v>
      </c>
      <c r="G81" s="23">
        <v>89.95</v>
      </c>
      <c r="H81" s="24"/>
      <c r="I81" s="23">
        <f t="shared" si="8"/>
        <v>0</v>
      </c>
      <c r="J81" s="23">
        <f t="shared" si="9"/>
        <v>0</v>
      </c>
    </row>
    <row r="82" spans="1:10" x14ac:dyDescent="0.2">
      <c r="A82" s="9" t="s">
        <v>163</v>
      </c>
      <c r="B82" s="22" t="s">
        <v>475</v>
      </c>
      <c r="C82" s="9" t="s">
        <v>449</v>
      </c>
      <c r="D82" s="22" t="s">
        <v>346</v>
      </c>
      <c r="E82" s="23">
        <v>44.97</v>
      </c>
      <c r="F82" s="23">
        <f t="shared" si="7"/>
        <v>44.97</v>
      </c>
      <c r="G82" s="23">
        <v>89.95</v>
      </c>
      <c r="H82" s="24"/>
      <c r="I82" s="23">
        <f t="shared" si="8"/>
        <v>0</v>
      </c>
      <c r="J82" s="23">
        <f t="shared" si="9"/>
        <v>0</v>
      </c>
    </row>
    <row r="83" spans="1:10" x14ac:dyDescent="0.2">
      <c r="A83" s="9" t="s">
        <v>102</v>
      </c>
      <c r="B83" s="22" t="s">
        <v>475</v>
      </c>
      <c r="C83" s="9" t="s">
        <v>450</v>
      </c>
      <c r="D83" s="22" t="s">
        <v>347</v>
      </c>
      <c r="E83" s="23">
        <v>44.97</v>
      </c>
      <c r="F83" s="23">
        <f t="shared" si="7"/>
        <v>44.97</v>
      </c>
      <c r="G83" s="23">
        <v>89.95</v>
      </c>
      <c r="H83" s="24"/>
      <c r="I83" s="23">
        <f t="shared" si="8"/>
        <v>0</v>
      </c>
      <c r="J83" s="23">
        <f t="shared" si="9"/>
        <v>0</v>
      </c>
    </row>
    <row r="84" spans="1:10" x14ac:dyDescent="0.2">
      <c r="A84" s="25" t="s">
        <v>139</v>
      </c>
      <c r="B84" s="26" t="s">
        <v>476</v>
      </c>
      <c r="C84" s="25" t="s">
        <v>358</v>
      </c>
      <c r="D84" s="26" t="s">
        <v>340</v>
      </c>
      <c r="E84" s="27">
        <v>24.97</v>
      </c>
      <c r="F84" s="27">
        <f t="shared" si="7"/>
        <v>24.97</v>
      </c>
      <c r="G84" s="27">
        <v>49.95</v>
      </c>
      <c r="H84" s="24"/>
      <c r="I84" s="27">
        <f t="shared" si="8"/>
        <v>0</v>
      </c>
      <c r="J84" s="27">
        <f t="shared" si="9"/>
        <v>0</v>
      </c>
    </row>
    <row r="85" spans="1:10" x14ac:dyDescent="0.2">
      <c r="A85" s="25" t="s">
        <v>140</v>
      </c>
      <c r="B85" s="26" t="s">
        <v>476</v>
      </c>
      <c r="C85" s="25" t="s">
        <v>444</v>
      </c>
      <c r="D85" s="26" t="s">
        <v>341</v>
      </c>
      <c r="E85" s="27">
        <v>24.97</v>
      </c>
      <c r="F85" s="27">
        <f t="shared" si="7"/>
        <v>24.97</v>
      </c>
      <c r="G85" s="27">
        <v>49.95</v>
      </c>
      <c r="H85" s="24"/>
      <c r="I85" s="27">
        <f t="shared" si="8"/>
        <v>0</v>
      </c>
      <c r="J85" s="27">
        <f t="shared" si="9"/>
        <v>0</v>
      </c>
    </row>
    <row r="86" spans="1:10" x14ac:dyDescent="0.2">
      <c r="A86" s="25" t="s">
        <v>141</v>
      </c>
      <c r="B86" s="26" t="s">
        <v>476</v>
      </c>
      <c r="C86" s="25" t="s">
        <v>445</v>
      </c>
      <c r="D86" s="26" t="s">
        <v>342</v>
      </c>
      <c r="E86" s="27">
        <v>24.97</v>
      </c>
      <c r="F86" s="27">
        <f t="shared" si="7"/>
        <v>24.97</v>
      </c>
      <c r="G86" s="27">
        <v>49.95</v>
      </c>
      <c r="H86" s="24"/>
      <c r="I86" s="27">
        <f t="shared" si="8"/>
        <v>0</v>
      </c>
      <c r="J86" s="27">
        <f t="shared" si="9"/>
        <v>0</v>
      </c>
    </row>
    <row r="87" spans="1:10" x14ac:dyDescent="0.2">
      <c r="A87" s="25" t="s">
        <v>142</v>
      </c>
      <c r="B87" s="26" t="s">
        <v>476</v>
      </c>
      <c r="C87" s="25" t="s">
        <v>446</v>
      </c>
      <c r="D87" s="26" t="s">
        <v>343</v>
      </c>
      <c r="E87" s="27">
        <v>24.97</v>
      </c>
      <c r="F87" s="27">
        <f t="shared" si="7"/>
        <v>24.97</v>
      </c>
      <c r="G87" s="27">
        <v>49.95</v>
      </c>
      <c r="H87" s="24"/>
      <c r="I87" s="27">
        <f t="shared" si="8"/>
        <v>0</v>
      </c>
      <c r="J87" s="27">
        <f t="shared" si="9"/>
        <v>0</v>
      </c>
    </row>
    <row r="88" spans="1:10" x14ac:dyDescent="0.2">
      <c r="A88" s="25" t="s">
        <v>132</v>
      </c>
      <c r="B88" s="26" t="s">
        <v>476</v>
      </c>
      <c r="C88" s="25" t="s">
        <v>447</v>
      </c>
      <c r="D88" s="26" t="s">
        <v>344</v>
      </c>
      <c r="E88" s="27">
        <v>44.97</v>
      </c>
      <c r="F88" s="27">
        <f t="shared" si="7"/>
        <v>44.97</v>
      </c>
      <c r="G88" s="27">
        <v>89.95</v>
      </c>
      <c r="H88" s="24"/>
      <c r="I88" s="27">
        <f t="shared" si="8"/>
        <v>0</v>
      </c>
      <c r="J88" s="27">
        <f t="shared" si="9"/>
        <v>0</v>
      </c>
    </row>
    <row r="89" spans="1:10" x14ac:dyDescent="0.2">
      <c r="A89" s="25" t="s">
        <v>134</v>
      </c>
      <c r="B89" s="26" t="s">
        <v>476</v>
      </c>
      <c r="C89" s="25" t="s">
        <v>449</v>
      </c>
      <c r="D89" s="26" t="s">
        <v>346</v>
      </c>
      <c r="E89" s="27">
        <v>44.97</v>
      </c>
      <c r="F89" s="27">
        <f t="shared" si="7"/>
        <v>44.97</v>
      </c>
      <c r="G89" s="27">
        <v>89.95</v>
      </c>
      <c r="H89" s="24"/>
      <c r="I89" s="27">
        <f t="shared" si="8"/>
        <v>0</v>
      </c>
      <c r="J89" s="27">
        <f t="shared" si="9"/>
        <v>0</v>
      </c>
    </row>
    <row r="90" spans="1:10" x14ac:dyDescent="0.2">
      <c r="A90" s="25" t="s">
        <v>100</v>
      </c>
      <c r="B90" s="26" t="s">
        <v>476</v>
      </c>
      <c r="C90" s="25" t="s">
        <v>450</v>
      </c>
      <c r="D90" s="26" t="s">
        <v>347</v>
      </c>
      <c r="E90" s="27">
        <v>44.97</v>
      </c>
      <c r="F90" s="27">
        <f t="shared" si="7"/>
        <v>44.97</v>
      </c>
      <c r="G90" s="27">
        <v>89.95</v>
      </c>
      <c r="H90" s="24"/>
      <c r="I90" s="27">
        <f t="shared" si="8"/>
        <v>0</v>
      </c>
      <c r="J90" s="27">
        <f t="shared" si="9"/>
        <v>0</v>
      </c>
    </row>
    <row r="91" spans="1:10" x14ac:dyDescent="0.2">
      <c r="A91" s="25" t="s">
        <v>133</v>
      </c>
      <c r="B91" s="26" t="s">
        <v>476</v>
      </c>
      <c r="C91" s="25" t="s">
        <v>448</v>
      </c>
      <c r="D91" s="26" t="s">
        <v>345</v>
      </c>
      <c r="E91" s="27">
        <v>44.97</v>
      </c>
      <c r="F91" s="27">
        <f t="shared" si="7"/>
        <v>44.97</v>
      </c>
      <c r="G91" s="27">
        <v>89.95</v>
      </c>
      <c r="H91" s="24"/>
      <c r="I91" s="27">
        <f t="shared" si="8"/>
        <v>0</v>
      </c>
      <c r="J91" s="27">
        <f t="shared" si="9"/>
        <v>0</v>
      </c>
    </row>
    <row r="92" spans="1:10" x14ac:dyDescent="0.2">
      <c r="A92" s="9" t="s">
        <v>153</v>
      </c>
      <c r="B92" s="22" t="s">
        <v>477</v>
      </c>
      <c r="C92" s="9" t="s">
        <v>358</v>
      </c>
      <c r="D92" s="22" t="s">
        <v>340</v>
      </c>
      <c r="E92" s="23">
        <v>24.97</v>
      </c>
      <c r="F92" s="23">
        <f t="shared" si="7"/>
        <v>24.97</v>
      </c>
      <c r="G92" s="23">
        <v>49.95</v>
      </c>
      <c r="H92" s="24"/>
      <c r="I92" s="23">
        <f t="shared" si="8"/>
        <v>0</v>
      </c>
      <c r="J92" s="23">
        <f t="shared" si="9"/>
        <v>0</v>
      </c>
    </row>
    <row r="93" spans="1:10" x14ac:dyDescent="0.2">
      <c r="A93" s="9" t="s">
        <v>154</v>
      </c>
      <c r="B93" s="22" t="s">
        <v>477</v>
      </c>
      <c r="C93" s="9" t="s">
        <v>445</v>
      </c>
      <c r="D93" s="22" t="s">
        <v>342</v>
      </c>
      <c r="E93" s="23">
        <v>24.97</v>
      </c>
      <c r="F93" s="23">
        <f t="shared" si="7"/>
        <v>24.97</v>
      </c>
      <c r="G93" s="23">
        <v>49.95</v>
      </c>
      <c r="H93" s="24"/>
      <c r="I93" s="23">
        <f t="shared" si="8"/>
        <v>0</v>
      </c>
      <c r="J93" s="23">
        <f t="shared" si="9"/>
        <v>0</v>
      </c>
    </row>
    <row r="94" spans="1:10" x14ac:dyDescent="0.2">
      <c r="A94" s="9" t="s">
        <v>155</v>
      </c>
      <c r="B94" s="22" t="s">
        <v>477</v>
      </c>
      <c r="C94" s="9" t="s">
        <v>446</v>
      </c>
      <c r="D94" s="22" t="s">
        <v>343</v>
      </c>
      <c r="E94" s="23">
        <v>24.97</v>
      </c>
      <c r="F94" s="23">
        <f t="shared" si="7"/>
        <v>24.97</v>
      </c>
      <c r="G94" s="23">
        <v>49.95</v>
      </c>
      <c r="H94" s="24"/>
      <c r="I94" s="23">
        <f t="shared" si="8"/>
        <v>0</v>
      </c>
      <c r="J94" s="23">
        <f t="shared" si="9"/>
        <v>0</v>
      </c>
    </row>
    <row r="95" spans="1:10" x14ac:dyDescent="0.2">
      <c r="A95" s="9" t="s">
        <v>157</v>
      </c>
      <c r="B95" s="22" t="s">
        <v>477</v>
      </c>
      <c r="C95" s="9" t="s">
        <v>444</v>
      </c>
      <c r="D95" s="22" t="s">
        <v>341</v>
      </c>
      <c r="E95" s="23">
        <v>24.97</v>
      </c>
      <c r="F95" s="23">
        <f t="shared" si="7"/>
        <v>24.97</v>
      </c>
      <c r="G95" s="23">
        <v>49.95</v>
      </c>
      <c r="H95" s="24"/>
      <c r="I95" s="23">
        <f t="shared" si="8"/>
        <v>0</v>
      </c>
      <c r="J95" s="23">
        <f t="shared" si="9"/>
        <v>0</v>
      </c>
    </row>
    <row r="96" spans="1:10" x14ac:dyDescent="0.2">
      <c r="A96" s="9" t="s">
        <v>150</v>
      </c>
      <c r="B96" s="22" t="s">
        <v>477</v>
      </c>
      <c r="C96" s="9" t="s">
        <v>447</v>
      </c>
      <c r="D96" s="22" t="s">
        <v>344</v>
      </c>
      <c r="E96" s="23">
        <v>44.97</v>
      </c>
      <c r="F96" s="23">
        <f t="shared" si="7"/>
        <v>44.97</v>
      </c>
      <c r="G96" s="23">
        <v>89.95</v>
      </c>
      <c r="H96" s="24"/>
      <c r="I96" s="23">
        <f t="shared" si="8"/>
        <v>0</v>
      </c>
      <c r="J96" s="23">
        <f t="shared" si="9"/>
        <v>0</v>
      </c>
    </row>
    <row r="97" spans="1:10" x14ac:dyDescent="0.2">
      <c r="A97" s="9" t="s">
        <v>152</v>
      </c>
      <c r="B97" s="22" t="s">
        <v>477</v>
      </c>
      <c r="C97" s="9" t="s">
        <v>449</v>
      </c>
      <c r="D97" s="22" t="s">
        <v>346</v>
      </c>
      <c r="E97" s="23">
        <v>44.97</v>
      </c>
      <c r="F97" s="23">
        <f t="shared" si="7"/>
        <v>44.97</v>
      </c>
      <c r="G97" s="23">
        <v>89.95</v>
      </c>
      <c r="H97" s="24"/>
      <c r="I97" s="23">
        <f t="shared" si="8"/>
        <v>0</v>
      </c>
      <c r="J97" s="23">
        <f t="shared" si="9"/>
        <v>0</v>
      </c>
    </row>
    <row r="98" spans="1:10" x14ac:dyDescent="0.2">
      <c r="A98" s="9" t="s">
        <v>151</v>
      </c>
      <c r="B98" s="22" t="s">
        <v>477</v>
      </c>
      <c r="C98" s="9" t="s">
        <v>448</v>
      </c>
      <c r="D98" s="22" t="s">
        <v>345</v>
      </c>
      <c r="E98" s="23">
        <v>44.97</v>
      </c>
      <c r="F98" s="23">
        <f t="shared" si="7"/>
        <v>44.97</v>
      </c>
      <c r="G98" s="23">
        <v>89.95</v>
      </c>
      <c r="H98" s="24"/>
      <c r="I98" s="23">
        <f t="shared" si="8"/>
        <v>0</v>
      </c>
      <c r="J98" s="23">
        <f t="shared" si="9"/>
        <v>0</v>
      </c>
    </row>
    <row r="99" spans="1:10" x14ac:dyDescent="0.2">
      <c r="A99" s="9" t="s">
        <v>99</v>
      </c>
      <c r="B99" s="22" t="s">
        <v>477</v>
      </c>
      <c r="C99" s="9" t="s">
        <v>450</v>
      </c>
      <c r="D99" s="22" t="s">
        <v>347</v>
      </c>
      <c r="E99" s="23">
        <v>44.97</v>
      </c>
      <c r="F99" s="23">
        <f t="shared" si="7"/>
        <v>44.97</v>
      </c>
      <c r="G99" s="23">
        <v>89.95</v>
      </c>
      <c r="H99" s="24"/>
      <c r="I99" s="23">
        <f t="shared" si="8"/>
        <v>0</v>
      </c>
      <c r="J99" s="23">
        <f t="shared" si="9"/>
        <v>0</v>
      </c>
    </row>
    <row r="100" spans="1:10" x14ac:dyDescent="0.2">
      <c r="A100" s="25" t="s">
        <v>146</v>
      </c>
      <c r="B100" s="26" t="s">
        <v>478</v>
      </c>
      <c r="C100" s="25" t="s">
        <v>358</v>
      </c>
      <c r="D100" s="26" t="s">
        <v>340</v>
      </c>
      <c r="E100" s="27">
        <v>24.97</v>
      </c>
      <c r="F100" s="27">
        <f t="shared" si="7"/>
        <v>24.97</v>
      </c>
      <c r="G100" s="27">
        <v>49.95</v>
      </c>
      <c r="H100" s="24"/>
      <c r="I100" s="27">
        <f t="shared" si="8"/>
        <v>0</v>
      </c>
      <c r="J100" s="27">
        <f t="shared" si="9"/>
        <v>0</v>
      </c>
    </row>
    <row r="101" spans="1:10" x14ac:dyDescent="0.2">
      <c r="A101" s="25" t="s">
        <v>147</v>
      </c>
      <c r="B101" s="26" t="s">
        <v>478</v>
      </c>
      <c r="C101" s="25" t="s">
        <v>444</v>
      </c>
      <c r="D101" s="26" t="s">
        <v>341</v>
      </c>
      <c r="E101" s="27">
        <v>24.97</v>
      </c>
      <c r="F101" s="27">
        <f t="shared" si="7"/>
        <v>24.97</v>
      </c>
      <c r="G101" s="27">
        <v>49.95</v>
      </c>
      <c r="H101" s="24"/>
      <c r="I101" s="27">
        <f t="shared" si="8"/>
        <v>0</v>
      </c>
      <c r="J101" s="27">
        <f t="shared" si="9"/>
        <v>0</v>
      </c>
    </row>
    <row r="102" spans="1:10" x14ac:dyDescent="0.2">
      <c r="A102" s="25" t="s">
        <v>148</v>
      </c>
      <c r="B102" s="26" t="s">
        <v>478</v>
      </c>
      <c r="C102" s="25" t="s">
        <v>445</v>
      </c>
      <c r="D102" s="26" t="s">
        <v>342</v>
      </c>
      <c r="E102" s="27">
        <v>24.97</v>
      </c>
      <c r="F102" s="27">
        <f t="shared" si="7"/>
        <v>24.97</v>
      </c>
      <c r="G102" s="27">
        <v>49.95</v>
      </c>
      <c r="H102" s="24"/>
      <c r="I102" s="27">
        <f t="shared" si="8"/>
        <v>0</v>
      </c>
      <c r="J102" s="27">
        <f t="shared" si="9"/>
        <v>0</v>
      </c>
    </row>
    <row r="103" spans="1:10" x14ac:dyDescent="0.2">
      <c r="A103" s="25" t="s">
        <v>149</v>
      </c>
      <c r="B103" s="26" t="s">
        <v>478</v>
      </c>
      <c r="C103" s="25" t="s">
        <v>446</v>
      </c>
      <c r="D103" s="26" t="s">
        <v>343</v>
      </c>
      <c r="E103" s="27">
        <v>24.97</v>
      </c>
      <c r="F103" s="27">
        <f t="shared" si="7"/>
        <v>24.97</v>
      </c>
      <c r="G103" s="27">
        <v>49.95</v>
      </c>
      <c r="H103" s="24"/>
      <c r="I103" s="27">
        <f t="shared" si="8"/>
        <v>0</v>
      </c>
      <c r="J103" s="27">
        <f t="shared" si="9"/>
        <v>0</v>
      </c>
    </row>
    <row r="104" spans="1:10" x14ac:dyDescent="0.2">
      <c r="A104" s="25" t="s">
        <v>143</v>
      </c>
      <c r="B104" s="26" t="s">
        <v>478</v>
      </c>
      <c r="C104" s="25" t="s">
        <v>447</v>
      </c>
      <c r="D104" s="26" t="s">
        <v>344</v>
      </c>
      <c r="E104" s="27">
        <v>44.97</v>
      </c>
      <c r="F104" s="27">
        <f t="shared" si="7"/>
        <v>44.97</v>
      </c>
      <c r="G104" s="27">
        <v>89.95</v>
      </c>
      <c r="H104" s="24"/>
      <c r="I104" s="27">
        <f t="shared" si="8"/>
        <v>0</v>
      </c>
      <c r="J104" s="27">
        <f t="shared" si="9"/>
        <v>0</v>
      </c>
    </row>
    <row r="105" spans="1:10" x14ac:dyDescent="0.2">
      <c r="A105" s="25" t="s">
        <v>144</v>
      </c>
      <c r="B105" s="26" t="s">
        <v>478</v>
      </c>
      <c r="C105" s="25" t="s">
        <v>448</v>
      </c>
      <c r="D105" s="26" t="s">
        <v>345</v>
      </c>
      <c r="E105" s="27">
        <v>44.97</v>
      </c>
      <c r="F105" s="27">
        <f t="shared" si="7"/>
        <v>44.97</v>
      </c>
      <c r="G105" s="27">
        <v>89.95</v>
      </c>
      <c r="H105" s="24"/>
      <c r="I105" s="27">
        <f t="shared" si="8"/>
        <v>0</v>
      </c>
      <c r="J105" s="27">
        <f t="shared" si="9"/>
        <v>0</v>
      </c>
    </row>
    <row r="106" spans="1:10" x14ac:dyDescent="0.2">
      <c r="A106" s="25" t="s">
        <v>145</v>
      </c>
      <c r="B106" s="26" t="s">
        <v>478</v>
      </c>
      <c r="C106" s="25" t="s">
        <v>449</v>
      </c>
      <c r="D106" s="26" t="s">
        <v>346</v>
      </c>
      <c r="E106" s="27">
        <v>44.97</v>
      </c>
      <c r="F106" s="27">
        <f t="shared" si="7"/>
        <v>44.97</v>
      </c>
      <c r="G106" s="27">
        <v>89.95</v>
      </c>
      <c r="H106" s="24"/>
      <c r="I106" s="27">
        <f t="shared" si="8"/>
        <v>0</v>
      </c>
      <c r="J106" s="27">
        <f t="shared" si="9"/>
        <v>0</v>
      </c>
    </row>
    <row r="107" spans="1:10" x14ac:dyDescent="0.2">
      <c r="A107" s="25" t="s">
        <v>101</v>
      </c>
      <c r="B107" s="26" t="s">
        <v>478</v>
      </c>
      <c r="C107" s="25" t="s">
        <v>450</v>
      </c>
      <c r="D107" s="26" t="s">
        <v>347</v>
      </c>
      <c r="E107" s="27">
        <v>44.97</v>
      </c>
      <c r="F107" s="27">
        <f t="shared" si="7"/>
        <v>44.97</v>
      </c>
      <c r="G107" s="27">
        <v>89.95</v>
      </c>
      <c r="H107" s="24"/>
      <c r="I107" s="27">
        <f t="shared" si="8"/>
        <v>0</v>
      </c>
      <c r="J107" s="27">
        <f t="shared" si="9"/>
        <v>0</v>
      </c>
    </row>
    <row r="108" spans="1:10" x14ac:dyDescent="0.2">
      <c r="A108" s="9" t="s">
        <v>159</v>
      </c>
      <c r="B108" s="22" t="s">
        <v>479</v>
      </c>
      <c r="C108" s="9" t="s">
        <v>451</v>
      </c>
      <c r="D108" s="22" t="s">
        <v>348</v>
      </c>
      <c r="E108" s="23">
        <v>24.97</v>
      </c>
      <c r="F108" s="23">
        <f t="shared" ref="F108:F138" si="10">E108*(1-$I$11)</f>
        <v>24.97</v>
      </c>
      <c r="G108" s="23">
        <v>49.95</v>
      </c>
      <c r="H108" s="24"/>
      <c r="I108" s="23">
        <f t="shared" si="8"/>
        <v>0</v>
      </c>
      <c r="J108" s="23">
        <f t="shared" si="9"/>
        <v>0</v>
      </c>
    </row>
    <row r="109" spans="1:10" x14ac:dyDescent="0.2">
      <c r="A109" s="9" t="s">
        <v>106</v>
      </c>
      <c r="B109" s="22" t="s">
        <v>479</v>
      </c>
      <c r="C109" s="9" t="s">
        <v>446</v>
      </c>
      <c r="D109" s="22" t="s">
        <v>343</v>
      </c>
      <c r="E109" s="23">
        <v>14.97</v>
      </c>
      <c r="F109" s="23">
        <f t="shared" si="10"/>
        <v>14.97</v>
      </c>
      <c r="G109" s="23">
        <v>29.95</v>
      </c>
      <c r="H109" s="24"/>
      <c r="I109" s="23">
        <f t="shared" si="8"/>
        <v>0</v>
      </c>
      <c r="J109" s="23">
        <f t="shared" si="9"/>
        <v>0</v>
      </c>
    </row>
    <row r="110" spans="1:10" x14ac:dyDescent="0.2">
      <c r="A110" s="9" t="s">
        <v>162</v>
      </c>
      <c r="B110" s="22" t="s">
        <v>479</v>
      </c>
      <c r="C110" s="9" t="s">
        <v>445</v>
      </c>
      <c r="D110" s="22" t="s">
        <v>349</v>
      </c>
      <c r="E110" s="23">
        <v>14.97</v>
      </c>
      <c r="F110" s="23">
        <f t="shared" si="10"/>
        <v>14.97</v>
      </c>
      <c r="G110" s="23">
        <v>29.95</v>
      </c>
      <c r="H110" s="24"/>
      <c r="I110" s="23">
        <f t="shared" si="8"/>
        <v>0</v>
      </c>
      <c r="J110" s="23">
        <f t="shared" si="9"/>
        <v>0</v>
      </c>
    </row>
    <row r="111" spans="1:10" x14ac:dyDescent="0.2">
      <c r="A111" s="9" t="s">
        <v>161</v>
      </c>
      <c r="B111" s="22" t="s">
        <v>479</v>
      </c>
      <c r="C111" s="9" t="s">
        <v>452</v>
      </c>
      <c r="D111" s="22" t="s">
        <v>350</v>
      </c>
      <c r="E111" s="23">
        <v>14.97</v>
      </c>
      <c r="F111" s="23">
        <f t="shared" si="10"/>
        <v>14.97</v>
      </c>
      <c r="G111" s="23">
        <v>29.95</v>
      </c>
      <c r="H111" s="24"/>
      <c r="I111" s="23">
        <f t="shared" si="8"/>
        <v>0</v>
      </c>
      <c r="J111" s="23">
        <f t="shared" si="9"/>
        <v>0</v>
      </c>
    </row>
    <row r="112" spans="1:10" x14ac:dyDescent="0.2">
      <c r="A112" s="9" t="s">
        <v>158</v>
      </c>
      <c r="B112" s="22" t="s">
        <v>479</v>
      </c>
      <c r="C112" s="9" t="s">
        <v>447</v>
      </c>
      <c r="D112" s="22" t="s">
        <v>351</v>
      </c>
      <c r="E112" s="23">
        <v>44.97</v>
      </c>
      <c r="F112" s="23">
        <f t="shared" si="10"/>
        <v>44.97</v>
      </c>
      <c r="G112" s="23">
        <v>89.95</v>
      </c>
      <c r="H112" s="24"/>
      <c r="I112" s="23">
        <f t="shared" si="8"/>
        <v>0</v>
      </c>
      <c r="J112" s="23">
        <f t="shared" si="9"/>
        <v>0</v>
      </c>
    </row>
    <row r="113" spans="1:10" x14ac:dyDescent="0.2">
      <c r="A113" s="9" t="s">
        <v>307</v>
      </c>
      <c r="B113" s="22" t="s">
        <v>479</v>
      </c>
      <c r="C113" s="9" t="s">
        <v>379</v>
      </c>
      <c r="D113" s="22" t="s">
        <v>352</v>
      </c>
      <c r="E113" s="23">
        <v>24.97</v>
      </c>
      <c r="F113" s="23">
        <f t="shared" si="10"/>
        <v>24.97</v>
      </c>
      <c r="G113" s="23">
        <v>49.95</v>
      </c>
      <c r="H113" s="24"/>
      <c r="I113" s="23">
        <f t="shared" si="8"/>
        <v>0</v>
      </c>
      <c r="J113" s="23">
        <f t="shared" si="9"/>
        <v>0</v>
      </c>
    </row>
    <row r="114" spans="1:10" x14ac:dyDescent="0.2">
      <c r="A114" s="9" t="s">
        <v>107</v>
      </c>
      <c r="B114" s="22" t="s">
        <v>480</v>
      </c>
      <c r="C114" s="9" t="s">
        <v>451</v>
      </c>
      <c r="D114" s="22" t="s">
        <v>353</v>
      </c>
      <c r="E114" s="23">
        <v>14.97</v>
      </c>
      <c r="F114" s="23">
        <f t="shared" si="10"/>
        <v>14.97</v>
      </c>
      <c r="G114" s="23">
        <v>29.95</v>
      </c>
      <c r="H114" s="24"/>
      <c r="I114" s="23">
        <f t="shared" si="8"/>
        <v>0</v>
      </c>
      <c r="J114" s="23">
        <f t="shared" si="9"/>
        <v>0</v>
      </c>
    </row>
    <row r="115" spans="1:10" x14ac:dyDescent="0.2">
      <c r="A115" s="9" t="s">
        <v>110</v>
      </c>
      <c r="B115" s="22" t="s">
        <v>480</v>
      </c>
      <c r="C115" s="9" t="s">
        <v>445</v>
      </c>
      <c r="D115" s="22" t="s">
        <v>354</v>
      </c>
      <c r="E115" s="23">
        <v>7.97</v>
      </c>
      <c r="F115" s="23">
        <f t="shared" si="10"/>
        <v>7.97</v>
      </c>
      <c r="G115" s="23">
        <v>15.95</v>
      </c>
      <c r="H115" s="24"/>
      <c r="I115" s="23">
        <f t="shared" si="8"/>
        <v>0</v>
      </c>
      <c r="J115" s="23">
        <f t="shared" si="9"/>
        <v>0</v>
      </c>
    </row>
    <row r="116" spans="1:10" x14ac:dyDescent="0.2">
      <c r="A116" s="9" t="s">
        <v>109</v>
      </c>
      <c r="B116" s="22" t="s">
        <v>480</v>
      </c>
      <c r="C116" s="9" t="s">
        <v>453</v>
      </c>
      <c r="D116" s="22" t="s">
        <v>355</v>
      </c>
      <c r="E116" s="23">
        <v>7.97</v>
      </c>
      <c r="F116" s="23">
        <f t="shared" si="10"/>
        <v>7.97</v>
      </c>
      <c r="G116" s="23">
        <v>15.95</v>
      </c>
      <c r="H116" s="24"/>
      <c r="I116" s="23">
        <f t="shared" si="8"/>
        <v>0</v>
      </c>
      <c r="J116" s="23">
        <f t="shared" si="9"/>
        <v>0</v>
      </c>
    </row>
    <row r="117" spans="1:10" x14ac:dyDescent="0.2">
      <c r="A117" s="9" t="s">
        <v>111</v>
      </c>
      <c r="B117" s="22" t="s">
        <v>480</v>
      </c>
      <c r="C117" s="9" t="s">
        <v>446</v>
      </c>
      <c r="D117" s="22" t="s">
        <v>356</v>
      </c>
      <c r="E117" s="23">
        <v>7.97</v>
      </c>
      <c r="F117" s="23">
        <f t="shared" si="10"/>
        <v>7.97</v>
      </c>
      <c r="G117" s="23">
        <v>15.95</v>
      </c>
      <c r="H117" s="24"/>
      <c r="I117" s="23">
        <f t="shared" si="8"/>
        <v>0</v>
      </c>
      <c r="J117" s="23">
        <f t="shared" si="9"/>
        <v>0</v>
      </c>
    </row>
    <row r="118" spans="1:10" x14ac:dyDescent="0.2">
      <c r="A118" s="25" t="s">
        <v>112</v>
      </c>
      <c r="B118" s="26" t="s">
        <v>481</v>
      </c>
      <c r="C118" s="25" t="s">
        <v>447</v>
      </c>
      <c r="D118" s="26" t="s">
        <v>351</v>
      </c>
      <c r="E118" s="27">
        <v>44.97</v>
      </c>
      <c r="F118" s="27">
        <f t="shared" si="10"/>
        <v>44.97</v>
      </c>
      <c r="G118" s="27">
        <v>89.95</v>
      </c>
      <c r="H118" s="24"/>
      <c r="I118" s="27">
        <f t="shared" si="8"/>
        <v>0</v>
      </c>
      <c r="J118" s="27">
        <f t="shared" si="9"/>
        <v>0</v>
      </c>
    </row>
    <row r="119" spans="1:10" x14ac:dyDescent="0.2">
      <c r="A119" s="25" t="s">
        <v>113</v>
      </c>
      <c r="B119" s="26" t="s">
        <v>481</v>
      </c>
      <c r="C119" s="25" t="s">
        <v>451</v>
      </c>
      <c r="D119" s="26" t="s">
        <v>348</v>
      </c>
      <c r="E119" s="27">
        <v>24.97</v>
      </c>
      <c r="F119" s="27">
        <f t="shared" si="10"/>
        <v>24.97</v>
      </c>
      <c r="G119" s="27">
        <v>49.95</v>
      </c>
      <c r="H119" s="24"/>
      <c r="I119" s="27">
        <f t="shared" si="8"/>
        <v>0</v>
      </c>
      <c r="J119" s="27">
        <f t="shared" si="9"/>
        <v>0</v>
      </c>
    </row>
    <row r="120" spans="1:10" x14ac:dyDescent="0.2">
      <c r="A120" s="25" t="s">
        <v>114</v>
      </c>
      <c r="B120" s="26" t="s">
        <v>481</v>
      </c>
      <c r="C120" s="25" t="s">
        <v>452</v>
      </c>
      <c r="D120" s="26" t="s">
        <v>350</v>
      </c>
      <c r="E120" s="27">
        <v>14.97</v>
      </c>
      <c r="F120" s="27">
        <f t="shared" si="10"/>
        <v>14.97</v>
      </c>
      <c r="G120" s="27">
        <v>29.95</v>
      </c>
      <c r="H120" s="24"/>
      <c r="I120" s="27">
        <f t="shared" si="8"/>
        <v>0</v>
      </c>
      <c r="J120" s="27">
        <f t="shared" si="9"/>
        <v>0</v>
      </c>
    </row>
    <row r="121" spans="1:10" x14ac:dyDescent="0.2">
      <c r="A121" s="25" t="s">
        <v>115</v>
      </c>
      <c r="B121" s="26" t="s">
        <v>481</v>
      </c>
      <c r="C121" s="25" t="s">
        <v>445</v>
      </c>
      <c r="D121" s="26" t="s">
        <v>349</v>
      </c>
      <c r="E121" s="27">
        <v>14.97</v>
      </c>
      <c r="F121" s="27">
        <f t="shared" si="10"/>
        <v>14.97</v>
      </c>
      <c r="G121" s="27">
        <v>29.95</v>
      </c>
      <c r="H121" s="24"/>
      <c r="I121" s="27">
        <f t="shared" si="8"/>
        <v>0</v>
      </c>
      <c r="J121" s="27">
        <f t="shared" si="9"/>
        <v>0</v>
      </c>
    </row>
    <row r="122" spans="1:10" x14ac:dyDescent="0.2">
      <c r="A122" s="25" t="s">
        <v>116</v>
      </c>
      <c r="B122" s="26" t="s">
        <v>481</v>
      </c>
      <c r="C122" s="25" t="s">
        <v>446</v>
      </c>
      <c r="D122" s="26" t="s">
        <v>343</v>
      </c>
      <c r="E122" s="27">
        <v>14.97</v>
      </c>
      <c r="F122" s="27">
        <f t="shared" si="10"/>
        <v>14.97</v>
      </c>
      <c r="G122" s="27">
        <v>29.95</v>
      </c>
      <c r="H122" s="24"/>
      <c r="I122" s="27">
        <f t="shared" si="8"/>
        <v>0</v>
      </c>
      <c r="J122" s="27">
        <f t="shared" si="9"/>
        <v>0</v>
      </c>
    </row>
    <row r="123" spans="1:10" x14ac:dyDescent="0.2">
      <c r="A123" s="25" t="s">
        <v>534</v>
      </c>
      <c r="B123" s="26" t="s">
        <v>481</v>
      </c>
      <c r="C123" s="25" t="s">
        <v>535</v>
      </c>
      <c r="D123" s="26" t="s">
        <v>536</v>
      </c>
      <c r="E123" s="27">
        <v>14.97</v>
      </c>
      <c r="F123" s="27">
        <f t="shared" ref="F123" si="11">E123*(1-$I$11)</f>
        <v>14.97</v>
      </c>
      <c r="G123" s="27">
        <v>29.95</v>
      </c>
      <c r="H123" s="24"/>
      <c r="I123" s="27">
        <f t="shared" ref="I123" si="12">H123*E123</f>
        <v>0</v>
      </c>
      <c r="J123" s="27">
        <f t="shared" ref="J123" si="13">H123*F123</f>
        <v>0</v>
      </c>
    </row>
    <row r="124" spans="1:10" x14ac:dyDescent="0.2">
      <c r="A124" s="25" t="s">
        <v>117</v>
      </c>
      <c r="B124" s="26" t="s">
        <v>482</v>
      </c>
      <c r="C124" s="25" t="s">
        <v>451</v>
      </c>
      <c r="D124" s="26" t="s">
        <v>353</v>
      </c>
      <c r="E124" s="27">
        <v>14.97</v>
      </c>
      <c r="F124" s="27">
        <f t="shared" si="10"/>
        <v>14.97</v>
      </c>
      <c r="G124" s="27">
        <v>29.95</v>
      </c>
      <c r="H124" s="24"/>
      <c r="I124" s="27">
        <f t="shared" si="8"/>
        <v>0</v>
      </c>
      <c r="J124" s="27">
        <f t="shared" si="9"/>
        <v>0</v>
      </c>
    </row>
    <row r="125" spans="1:10" x14ac:dyDescent="0.2">
      <c r="A125" s="25" t="s">
        <v>2</v>
      </c>
      <c r="B125" s="26" t="s">
        <v>482</v>
      </c>
      <c r="C125" s="25" t="s">
        <v>445</v>
      </c>
      <c r="D125" s="26" t="s">
        <v>354</v>
      </c>
      <c r="E125" s="27">
        <v>7.97</v>
      </c>
      <c r="F125" s="27">
        <f t="shared" si="10"/>
        <v>7.97</v>
      </c>
      <c r="G125" s="27">
        <v>15.95</v>
      </c>
      <c r="H125" s="24"/>
      <c r="I125" s="27">
        <f t="shared" si="8"/>
        <v>0</v>
      </c>
      <c r="J125" s="27">
        <f t="shared" si="9"/>
        <v>0</v>
      </c>
    </row>
    <row r="126" spans="1:10" x14ac:dyDescent="0.2">
      <c r="A126" s="25" t="s">
        <v>118</v>
      </c>
      <c r="B126" s="26" t="s">
        <v>482</v>
      </c>
      <c r="C126" s="25" t="s">
        <v>453</v>
      </c>
      <c r="D126" s="26" t="s">
        <v>355</v>
      </c>
      <c r="E126" s="27">
        <v>7.97</v>
      </c>
      <c r="F126" s="27">
        <f t="shared" si="10"/>
        <v>7.97</v>
      </c>
      <c r="G126" s="27">
        <v>15.95</v>
      </c>
      <c r="H126" s="24"/>
      <c r="I126" s="27">
        <f t="shared" si="8"/>
        <v>0</v>
      </c>
      <c r="J126" s="27">
        <f t="shared" si="9"/>
        <v>0</v>
      </c>
    </row>
    <row r="127" spans="1:10" x14ac:dyDescent="0.2">
      <c r="A127" s="25" t="s">
        <v>3</v>
      </c>
      <c r="B127" s="26" t="s">
        <v>482</v>
      </c>
      <c r="C127" s="25" t="s">
        <v>446</v>
      </c>
      <c r="D127" s="26" t="s">
        <v>356</v>
      </c>
      <c r="E127" s="27">
        <v>7.97</v>
      </c>
      <c r="F127" s="27">
        <f t="shared" si="10"/>
        <v>7.97</v>
      </c>
      <c r="G127" s="27">
        <v>15.95</v>
      </c>
      <c r="H127" s="24"/>
      <c r="I127" s="27">
        <f t="shared" si="8"/>
        <v>0</v>
      </c>
      <c r="J127" s="27">
        <f t="shared" si="9"/>
        <v>0</v>
      </c>
    </row>
    <row r="128" spans="1:10" x14ac:dyDescent="0.2">
      <c r="A128" s="9" t="s">
        <v>119</v>
      </c>
      <c r="B128" s="22" t="s">
        <v>483</v>
      </c>
      <c r="C128" s="9" t="s">
        <v>447</v>
      </c>
      <c r="D128" s="22" t="s">
        <v>351</v>
      </c>
      <c r="E128" s="23">
        <v>44.97</v>
      </c>
      <c r="F128" s="23">
        <f t="shared" si="10"/>
        <v>44.97</v>
      </c>
      <c r="G128" s="23">
        <v>89.95</v>
      </c>
      <c r="H128" s="24"/>
      <c r="I128" s="23">
        <f t="shared" si="8"/>
        <v>0</v>
      </c>
      <c r="J128" s="23">
        <f t="shared" si="9"/>
        <v>0</v>
      </c>
    </row>
    <row r="129" spans="1:10" x14ac:dyDescent="0.2">
      <c r="A129" s="9" t="s">
        <v>120</v>
      </c>
      <c r="B129" s="22" t="s">
        <v>483</v>
      </c>
      <c r="C129" s="9" t="s">
        <v>451</v>
      </c>
      <c r="D129" s="22" t="s">
        <v>348</v>
      </c>
      <c r="E129" s="23">
        <v>24.97</v>
      </c>
      <c r="F129" s="23">
        <f t="shared" si="10"/>
        <v>24.97</v>
      </c>
      <c r="G129" s="23">
        <v>49.95</v>
      </c>
      <c r="H129" s="24"/>
      <c r="I129" s="23">
        <f t="shared" si="8"/>
        <v>0</v>
      </c>
      <c r="J129" s="23">
        <f t="shared" si="9"/>
        <v>0</v>
      </c>
    </row>
    <row r="130" spans="1:10" x14ac:dyDescent="0.2">
      <c r="A130" s="9" t="s">
        <v>121</v>
      </c>
      <c r="B130" s="22" t="s">
        <v>483</v>
      </c>
      <c r="C130" s="9" t="s">
        <v>452</v>
      </c>
      <c r="D130" s="22" t="s">
        <v>350</v>
      </c>
      <c r="E130" s="23">
        <v>14.97</v>
      </c>
      <c r="F130" s="23">
        <f t="shared" si="10"/>
        <v>14.97</v>
      </c>
      <c r="G130" s="23">
        <v>29.95</v>
      </c>
      <c r="H130" s="24"/>
      <c r="I130" s="23">
        <f t="shared" si="8"/>
        <v>0</v>
      </c>
      <c r="J130" s="23">
        <f t="shared" si="9"/>
        <v>0</v>
      </c>
    </row>
    <row r="131" spans="1:10" x14ac:dyDescent="0.2">
      <c r="A131" s="9" t="s">
        <v>122</v>
      </c>
      <c r="B131" s="22" t="s">
        <v>483</v>
      </c>
      <c r="C131" s="9" t="s">
        <v>445</v>
      </c>
      <c r="D131" s="22" t="s">
        <v>349</v>
      </c>
      <c r="E131" s="23">
        <v>14.97</v>
      </c>
      <c r="F131" s="23">
        <f t="shared" si="10"/>
        <v>14.97</v>
      </c>
      <c r="G131" s="23">
        <v>29.95</v>
      </c>
      <c r="H131" s="24"/>
      <c r="I131" s="23">
        <f t="shared" si="8"/>
        <v>0</v>
      </c>
      <c r="J131" s="23">
        <f t="shared" si="9"/>
        <v>0</v>
      </c>
    </row>
    <row r="132" spans="1:10" x14ac:dyDescent="0.2">
      <c r="A132" s="9" t="s">
        <v>123</v>
      </c>
      <c r="B132" s="22" t="s">
        <v>483</v>
      </c>
      <c r="C132" s="9" t="s">
        <v>446</v>
      </c>
      <c r="D132" s="22" t="s">
        <v>343</v>
      </c>
      <c r="E132" s="23">
        <v>14.97</v>
      </c>
      <c r="F132" s="23">
        <f t="shared" si="10"/>
        <v>14.97</v>
      </c>
      <c r="G132" s="23">
        <v>29.95</v>
      </c>
      <c r="H132" s="24"/>
      <c r="I132" s="23">
        <f t="shared" si="8"/>
        <v>0</v>
      </c>
      <c r="J132" s="23">
        <f t="shared" si="9"/>
        <v>0</v>
      </c>
    </row>
    <row r="133" spans="1:10" x14ac:dyDescent="0.2">
      <c r="A133" s="9" t="s">
        <v>124</v>
      </c>
      <c r="B133" s="22" t="s">
        <v>484</v>
      </c>
      <c r="C133" s="9" t="s">
        <v>451</v>
      </c>
      <c r="D133" s="22" t="s">
        <v>353</v>
      </c>
      <c r="E133" s="23">
        <v>14.97</v>
      </c>
      <c r="F133" s="23">
        <f t="shared" si="10"/>
        <v>14.97</v>
      </c>
      <c r="G133" s="23">
        <v>29.95</v>
      </c>
      <c r="H133" s="24"/>
      <c r="I133" s="23">
        <f t="shared" si="8"/>
        <v>0</v>
      </c>
      <c r="J133" s="23">
        <f t="shared" si="9"/>
        <v>0</v>
      </c>
    </row>
    <row r="134" spans="1:10" x14ac:dyDescent="0.2">
      <c r="A134" s="9" t="s">
        <v>126</v>
      </c>
      <c r="B134" s="22" t="s">
        <v>484</v>
      </c>
      <c r="C134" s="9" t="s">
        <v>445</v>
      </c>
      <c r="D134" s="22" t="s">
        <v>354</v>
      </c>
      <c r="E134" s="23">
        <v>7.97</v>
      </c>
      <c r="F134" s="23">
        <f t="shared" si="10"/>
        <v>7.97</v>
      </c>
      <c r="G134" s="23">
        <v>15.95</v>
      </c>
      <c r="H134" s="24"/>
      <c r="I134" s="23">
        <f t="shared" si="8"/>
        <v>0</v>
      </c>
      <c r="J134" s="23">
        <f t="shared" si="9"/>
        <v>0</v>
      </c>
    </row>
    <row r="135" spans="1:10" x14ac:dyDescent="0.2">
      <c r="A135" s="9" t="s">
        <v>125</v>
      </c>
      <c r="B135" s="22" t="s">
        <v>484</v>
      </c>
      <c r="C135" s="9" t="s">
        <v>453</v>
      </c>
      <c r="D135" s="22" t="s">
        <v>355</v>
      </c>
      <c r="E135" s="23">
        <v>7.97</v>
      </c>
      <c r="F135" s="23">
        <f t="shared" si="10"/>
        <v>7.97</v>
      </c>
      <c r="G135" s="23">
        <v>15.95</v>
      </c>
      <c r="H135" s="24"/>
      <c r="I135" s="23">
        <f t="shared" si="8"/>
        <v>0</v>
      </c>
      <c r="J135" s="23">
        <f t="shared" si="9"/>
        <v>0</v>
      </c>
    </row>
    <row r="136" spans="1:10" x14ac:dyDescent="0.2">
      <c r="A136" s="9" t="s">
        <v>127</v>
      </c>
      <c r="B136" s="22" t="s">
        <v>484</v>
      </c>
      <c r="C136" s="9" t="s">
        <v>446</v>
      </c>
      <c r="D136" s="22" t="s">
        <v>356</v>
      </c>
      <c r="E136" s="23">
        <v>7.97</v>
      </c>
      <c r="F136" s="23">
        <f t="shared" si="10"/>
        <v>7.97</v>
      </c>
      <c r="G136" s="23">
        <v>15.95</v>
      </c>
      <c r="H136" s="24"/>
      <c r="I136" s="23">
        <f t="shared" si="8"/>
        <v>0</v>
      </c>
      <c r="J136" s="23">
        <f t="shared" si="9"/>
        <v>0</v>
      </c>
    </row>
    <row r="137" spans="1:10" x14ac:dyDescent="0.2">
      <c r="A137" s="25" t="s">
        <v>128</v>
      </c>
      <c r="B137" s="26" t="s">
        <v>485</v>
      </c>
      <c r="C137" s="25" t="s">
        <v>358</v>
      </c>
      <c r="D137" s="26" t="s">
        <v>340</v>
      </c>
      <c r="E137" s="27">
        <v>19.97</v>
      </c>
      <c r="F137" s="27">
        <f t="shared" si="10"/>
        <v>19.97</v>
      </c>
      <c r="G137" s="27">
        <v>39.950000000000003</v>
      </c>
      <c r="H137" s="24"/>
      <c r="I137" s="27">
        <f t="shared" si="8"/>
        <v>0</v>
      </c>
      <c r="J137" s="27">
        <f t="shared" si="9"/>
        <v>0</v>
      </c>
    </row>
    <row r="138" spans="1:10" x14ac:dyDescent="0.2">
      <c r="A138" s="25" t="s">
        <v>129</v>
      </c>
      <c r="B138" s="26" t="s">
        <v>485</v>
      </c>
      <c r="C138" s="25" t="s">
        <v>444</v>
      </c>
      <c r="D138" s="26" t="s">
        <v>341</v>
      </c>
      <c r="E138" s="27">
        <v>19.97</v>
      </c>
      <c r="F138" s="27">
        <f t="shared" si="10"/>
        <v>19.97</v>
      </c>
      <c r="G138" s="27">
        <v>39.950000000000003</v>
      </c>
      <c r="H138" s="24"/>
      <c r="I138" s="27">
        <f t="shared" si="8"/>
        <v>0</v>
      </c>
      <c r="J138" s="27">
        <f t="shared" si="9"/>
        <v>0</v>
      </c>
    </row>
    <row r="139" spans="1:10" x14ac:dyDescent="0.2">
      <c r="A139" s="19" t="s">
        <v>4</v>
      </c>
      <c r="B139" s="20"/>
      <c r="C139" s="20" t="s">
        <v>357</v>
      </c>
      <c r="D139" s="19" t="s">
        <v>334</v>
      </c>
      <c r="E139" s="21"/>
      <c r="F139" s="21"/>
      <c r="G139" s="21"/>
      <c r="H139" s="21"/>
      <c r="I139" s="21"/>
      <c r="J139" s="21"/>
    </row>
    <row r="140" spans="1:10" x14ac:dyDescent="0.2">
      <c r="A140" s="9" t="s">
        <v>7</v>
      </c>
      <c r="B140" s="22" t="s">
        <v>8</v>
      </c>
      <c r="C140" s="9" t="s">
        <v>8</v>
      </c>
      <c r="D140" s="22" t="s">
        <v>357</v>
      </c>
      <c r="E140" s="23">
        <v>24.97</v>
      </c>
      <c r="F140" s="23">
        <f>E140*(1-$I$11)</f>
        <v>24.97</v>
      </c>
      <c r="G140" s="23">
        <v>49.95</v>
      </c>
      <c r="H140" s="24"/>
      <c r="I140" s="23">
        <f t="shared" si="8"/>
        <v>0</v>
      </c>
      <c r="J140" s="23">
        <f t="shared" si="9"/>
        <v>0</v>
      </c>
    </row>
    <row r="141" spans="1:10" x14ac:dyDescent="0.2">
      <c r="A141" s="25" t="s">
        <v>5</v>
      </c>
      <c r="B141" s="26" t="s">
        <v>6</v>
      </c>
      <c r="C141" s="25" t="s">
        <v>6</v>
      </c>
      <c r="D141" s="26" t="s">
        <v>357</v>
      </c>
      <c r="E141" s="27">
        <v>7.47</v>
      </c>
      <c r="F141" s="27">
        <f>E141*(1-$I$11)</f>
        <v>7.47</v>
      </c>
      <c r="G141" s="27">
        <v>14.95</v>
      </c>
      <c r="H141" s="24"/>
      <c r="I141" s="27">
        <f t="shared" si="8"/>
        <v>0</v>
      </c>
      <c r="J141" s="27">
        <f t="shared" si="9"/>
        <v>0</v>
      </c>
    </row>
    <row r="142" spans="1:10" x14ac:dyDescent="0.2">
      <c r="A142" s="19" t="s">
        <v>338</v>
      </c>
      <c r="B142" s="20"/>
      <c r="C142" s="20" t="s">
        <v>357</v>
      </c>
      <c r="D142" s="19" t="s">
        <v>337</v>
      </c>
      <c r="E142" s="21"/>
      <c r="F142" s="21"/>
      <c r="G142" s="21"/>
      <c r="H142" s="21"/>
      <c r="I142" s="21"/>
      <c r="J142" s="21"/>
    </row>
    <row r="143" spans="1:10" x14ac:dyDescent="0.2">
      <c r="A143" s="9" t="s">
        <v>308</v>
      </c>
      <c r="B143" s="22" t="s">
        <v>486</v>
      </c>
      <c r="C143" s="9" t="s">
        <v>358</v>
      </c>
      <c r="D143" s="32" t="s">
        <v>365</v>
      </c>
      <c r="E143" s="23">
        <v>99.97</v>
      </c>
      <c r="F143" s="23">
        <f t="shared" ref="F143:F161" si="14">E143*(1-$I$11)</f>
        <v>99.97</v>
      </c>
      <c r="G143" s="23">
        <v>199.95</v>
      </c>
      <c r="H143" s="24"/>
      <c r="I143" s="23">
        <f t="shared" si="8"/>
        <v>0</v>
      </c>
      <c r="J143" s="23">
        <f t="shared" si="9"/>
        <v>0</v>
      </c>
    </row>
    <row r="144" spans="1:10" x14ac:dyDescent="0.2">
      <c r="A144" s="9" t="s">
        <v>204</v>
      </c>
      <c r="B144" s="22" t="s">
        <v>486</v>
      </c>
      <c r="C144" s="9" t="s">
        <v>358</v>
      </c>
      <c r="D144" s="32" t="s">
        <v>366</v>
      </c>
      <c r="E144" s="23">
        <v>99.97</v>
      </c>
      <c r="F144" s="23">
        <f t="shared" si="14"/>
        <v>99.97</v>
      </c>
      <c r="G144" s="23">
        <v>199.95</v>
      </c>
      <c r="H144" s="24"/>
      <c r="I144" s="23">
        <f t="shared" ref="I144:I194" si="15">H144*E144</f>
        <v>0</v>
      </c>
      <c r="J144" s="23">
        <f t="shared" ref="J144:J194" si="16">H144*F144</f>
        <v>0</v>
      </c>
    </row>
    <row r="145" spans="1:10" x14ac:dyDescent="0.2">
      <c r="A145" s="9" t="s">
        <v>309</v>
      </c>
      <c r="B145" s="22" t="s">
        <v>486</v>
      </c>
      <c r="C145" s="9" t="s">
        <v>358</v>
      </c>
      <c r="D145" s="32" t="s">
        <v>367</v>
      </c>
      <c r="E145" s="23">
        <v>99.97</v>
      </c>
      <c r="F145" s="23">
        <f t="shared" si="14"/>
        <v>99.97</v>
      </c>
      <c r="G145" s="23">
        <v>199.95</v>
      </c>
      <c r="H145" s="24"/>
      <c r="I145" s="23">
        <f t="shared" si="15"/>
        <v>0</v>
      </c>
      <c r="J145" s="23">
        <f t="shared" si="16"/>
        <v>0</v>
      </c>
    </row>
    <row r="146" spans="1:10" x14ac:dyDescent="0.2">
      <c r="A146" s="9" t="s">
        <v>224</v>
      </c>
      <c r="B146" s="22" t="s">
        <v>486</v>
      </c>
      <c r="C146" s="9" t="s">
        <v>359</v>
      </c>
      <c r="D146" s="32" t="s">
        <v>366</v>
      </c>
      <c r="E146" s="23">
        <v>99.97</v>
      </c>
      <c r="F146" s="23">
        <f t="shared" si="14"/>
        <v>99.97</v>
      </c>
      <c r="G146" s="23">
        <v>199.95</v>
      </c>
      <c r="H146" s="24"/>
      <c r="I146" s="23">
        <f t="shared" si="15"/>
        <v>0</v>
      </c>
      <c r="J146" s="23">
        <f t="shared" si="16"/>
        <v>0</v>
      </c>
    </row>
    <row r="147" spans="1:10" x14ac:dyDescent="0.2">
      <c r="A147" s="9" t="s">
        <v>181</v>
      </c>
      <c r="B147" s="22" t="s">
        <v>486</v>
      </c>
      <c r="C147" s="9" t="s">
        <v>360</v>
      </c>
      <c r="D147" s="32" t="s">
        <v>366</v>
      </c>
      <c r="E147" s="23">
        <v>99.97</v>
      </c>
      <c r="F147" s="23">
        <f t="shared" si="14"/>
        <v>99.97</v>
      </c>
      <c r="G147" s="23">
        <v>199.95</v>
      </c>
      <c r="H147" s="24"/>
      <c r="I147" s="23">
        <f t="shared" si="15"/>
        <v>0</v>
      </c>
      <c r="J147" s="23">
        <f t="shared" si="16"/>
        <v>0</v>
      </c>
    </row>
    <row r="148" spans="1:10" x14ac:dyDescent="0.2">
      <c r="A148" s="25" t="s">
        <v>266</v>
      </c>
      <c r="B148" s="26" t="s">
        <v>487</v>
      </c>
      <c r="C148" s="25" t="s">
        <v>358</v>
      </c>
      <c r="D148" s="33" t="s">
        <v>365</v>
      </c>
      <c r="E148" s="27">
        <v>79.97</v>
      </c>
      <c r="F148" s="27">
        <f t="shared" si="14"/>
        <v>79.97</v>
      </c>
      <c r="G148" s="27">
        <v>159.94999999999999</v>
      </c>
      <c r="H148" s="24"/>
      <c r="I148" s="27">
        <f t="shared" si="15"/>
        <v>0</v>
      </c>
      <c r="J148" s="27">
        <f t="shared" si="16"/>
        <v>0</v>
      </c>
    </row>
    <row r="149" spans="1:10" x14ac:dyDescent="0.2">
      <c r="A149" s="25" t="s">
        <v>265</v>
      </c>
      <c r="B149" s="26" t="s">
        <v>487</v>
      </c>
      <c r="C149" s="25" t="s">
        <v>358</v>
      </c>
      <c r="D149" s="33" t="s">
        <v>366</v>
      </c>
      <c r="E149" s="27">
        <v>79.97</v>
      </c>
      <c r="F149" s="27">
        <f t="shared" si="14"/>
        <v>79.97</v>
      </c>
      <c r="G149" s="27">
        <v>159.94999999999999</v>
      </c>
      <c r="H149" s="24"/>
      <c r="I149" s="27">
        <f t="shared" si="15"/>
        <v>0</v>
      </c>
      <c r="J149" s="27">
        <f t="shared" si="16"/>
        <v>0</v>
      </c>
    </row>
    <row r="150" spans="1:10" x14ac:dyDescent="0.2">
      <c r="A150" s="25" t="s">
        <v>87</v>
      </c>
      <c r="B150" s="26" t="s">
        <v>487</v>
      </c>
      <c r="C150" s="25" t="s">
        <v>358</v>
      </c>
      <c r="D150" s="33" t="s">
        <v>367</v>
      </c>
      <c r="E150" s="27">
        <v>79.97</v>
      </c>
      <c r="F150" s="27">
        <f t="shared" si="14"/>
        <v>79.97</v>
      </c>
      <c r="G150" s="27">
        <v>159.94999999999999</v>
      </c>
      <c r="H150" s="24"/>
      <c r="I150" s="27">
        <f t="shared" si="15"/>
        <v>0</v>
      </c>
      <c r="J150" s="27">
        <f t="shared" si="16"/>
        <v>0</v>
      </c>
    </row>
    <row r="151" spans="1:10" x14ac:dyDescent="0.2">
      <c r="A151" s="25" t="s">
        <v>256</v>
      </c>
      <c r="B151" s="26" t="s">
        <v>487</v>
      </c>
      <c r="C151" s="25" t="s">
        <v>359</v>
      </c>
      <c r="D151" s="33" t="s">
        <v>365</v>
      </c>
      <c r="E151" s="27">
        <v>79.97</v>
      </c>
      <c r="F151" s="27">
        <f t="shared" si="14"/>
        <v>79.97</v>
      </c>
      <c r="G151" s="27">
        <v>159.94999999999999</v>
      </c>
      <c r="H151" s="24"/>
      <c r="I151" s="27">
        <f t="shared" si="15"/>
        <v>0</v>
      </c>
      <c r="J151" s="27">
        <f t="shared" si="16"/>
        <v>0</v>
      </c>
    </row>
    <row r="152" spans="1:10" x14ac:dyDescent="0.2">
      <c r="A152" s="25" t="s">
        <v>255</v>
      </c>
      <c r="B152" s="26" t="s">
        <v>487</v>
      </c>
      <c r="C152" s="25" t="s">
        <v>359</v>
      </c>
      <c r="D152" s="33" t="s">
        <v>366</v>
      </c>
      <c r="E152" s="27">
        <v>79.97</v>
      </c>
      <c r="F152" s="27">
        <f t="shared" si="14"/>
        <v>79.97</v>
      </c>
      <c r="G152" s="27">
        <v>159.94999999999999</v>
      </c>
      <c r="H152" s="24"/>
      <c r="I152" s="27">
        <f t="shared" si="15"/>
        <v>0</v>
      </c>
      <c r="J152" s="27">
        <f t="shared" si="16"/>
        <v>0</v>
      </c>
    </row>
    <row r="153" spans="1:10" x14ac:dyDescent="0.2">
      <c r="A153" s="25" t="s">
        <v>88</v>
      </c>
      <c r="B153" s="26" t="s">
        <v>487</v>
      </c>
      <c r="C153" s="25" t="s">
        <v>359</v>
      </c>
      <c r="D153" s="33" t="s">
        <v>367</v>
      </c>
      <c r="E153" s="27">
        <v>79.97</v>
      </c>
      <c r="F153" s="27">
        <f t="shared" si="14"/>
        <v>79.97</v>
      </c>
      <c r="G153" s="27">
        <v>159.94999999999999</v>
      </c>
      <c r="H153" s="24"/>
      <c r="I153" s="27">
        <f t="shared" si="15"/>
        <v>0</v>
      </c>
      <c r="J153" s="27">
        <f t="shared" si="16"/>
        <v>0</v>
      </c>
    </row>
    <row r="154" spans="1:10" x14ac:dyDescent="0.2">
      <c r="A154" s="9" t="s">
        <v>185</v>
      </c>
      <c r="B154" s="22" t="s">
        <v>488</v>
      </c>
      <c r="C154" s="9" t="s">
        <v>360</v>
      </c>
      <c r="D154" s="32" t="s">
        <v>365</v>
      </c>
      <c r="E154" s="23">
        <v>89.97</v>
      </c>
      <c r="F154" s="23">
        <f t="shared" si="14"/>
        <v>89.97</v>
      </c>
      <c r="G154" s="23">
        <v>179.95</v>
      </c>
      <c r="H154" s="24"/>
      <c r="I154" s="23">
        <f t="shared" si="15"/>
        <v>0</v>
      </c>
      <c r="J154" s="23">
        <f t="shared" si="16"/>
        <v>0</v>
      </c>
    </row>
    <row r="155" spans="1:10" x14ac:dyDescent="0.2">
      <c r="A155" s="9" t="s">
        <v>193</v>
      </c>
      <c r="B155" s="22" t="s">
        <v>488</v>
      </c>
      <c r="C155" s="9" t="s">
        <v>360</v>
      </c>
      <c r="D155" s="32" t="s">
        <v>366</v>
      </c>
      <c r="E155" s="23">
        <v>89.97</v>
      </c>
      <c r="F155" s="23">
        <f t="shared" si="14"/>
        <v>89.97</v>
      </c>
      <c r="G155" s="23">
        <v>179.95</v>
      </c>
      <c r="H155" s="24"/>
      <c r="I155" s="23">
        <f t="shared" si="15"/>
        <v>0</v>
      </c>
      <c r="J155" s="23">
        <f t="shared" si="16"/>
        <v>0</v>
      </c>
    </row>
    <row r="156" spans="1:10" x14ac:dyDescent="0.2">
      <c r="A156" s="9" t="s">
        <v>195</v>
      </c>
      <c r="B156" s="22" t="s">
        <v>488</v>
      </c>
      <c r="C156" s="9" t="s">
        <v>360</v>
      </c>
      <c r="D156" s="32" t="s">
        <v>367</v>
      </c>
      <c r="E156" s="23">
        <v>89.97</v>
      </c>
      <c r="F156" s="23">
        <f t="shared" si="14"/>
        <v>89.97</v>
      </c>
      <c r="G156" s="23">
        <v>179.95</v>
      </c>
      <c r="H156" s="24"/>
      <c r="I156" s="23">
        <f t="shared" si="15"/>
        <v>0</v>
      </c>
      <c r="J156" s="23">
        <f t="shared" si="16"/>
        <v>0</v>
      </c>
    </row>
    <row r="157" spans="1:10" x14ac:dyDescent="0.2">
      <c r="A157" s="25" t="s">
        <v>270</v>
      </c>
      <c r="B157" s="26" t="s">
        <v>489</v>
      </c>
      <c r="C157" s="25" t="s">
        <v>358</v>
      </c>
      <c r="D157" s="33" t="s">
        <v>365</v>
      </c>
      <c r="E157" s="27">
        <v>79.97</v>
      </c>
      <c r="F157" s="27">
        <f t="shared" si="14"/>
        <v>79.97</v>
      </c>
      <c r="G157" s="27">
        <v>159.94999999999999</v>
      </c>
      <c r="H157" s="24"/>
      <c r="I157" s="27">
        <f t="shared" si="15"/>
        <v>0</v>
      </c>
      <c r="J157" s="27">
        <f t="shared" si="16"/>
        <v>0</v>
      </c>
    </row>
    <row r="158" spans="1:10" x14ac:dyDescent="0.2">
      <c r="A158" s="25" t="s">
        <v>271</v>
      </c>
      <c r="B158" s="26" t="s">
        <v>489</v>
      </c>
      <c r="C158" s="25" t="s">
        <v>358</v>
      </c>
      <c r="D158" s="33" t="s">
        <v>366</v>
      </c>
      <c r="E158" s="27">
        <v>79.97</v>
      </c>
      <c r="F158" s="27">
        <f t="shared" si="14"/>
        <v>79.97</v>
      </c>
      <c r="G158" s="27">
        <v>159.94999999999999</v>
      </c>
      <c r="H158" s="24"/>
      <c r="I158" s="27">
        <f t="shared" si="15"/>
        <v>0</v>
      </c>
      <c r="J158" s="27">
        <f t="shared" si="16"/>
        <v>0</v>
      </c>
    </row>
    <row r="159" spans="1:10" x14ac:dyDescent="0.2">
      <c r="A159" s="25" t="s">
        <v>267</v>
      </c>
      <c r="B159" s="26" t="s">
        <v>489</v>
      </c>
      <c r="C159" s="25" t="s">
        <v>358</v>
      </c>
      <c r="D159" s="33" t="s">
        <v>367</v>
      </c>
      <c r="E159" s="27">
        <v>79.97</v>
      </c>
      <c r="F159" s="27">
        <f t="shared" si="14"/>
        <v>79.97</v>
      </c>
      <c r="G159" s="27">
        <v>159.94999999999999</v>
      </c>
      <c r="H159" s="24"/>
      <c r="I159" s="27">
        <f t="shared" si="15"/>
        <v>0</v>
      </c>
      <c r="J159" s="27">
        <f t="shared" si="16"/>
        <v>0</v>
      </c>
    </row>
    <row r="160" spans="1:10" x14ac:dyDescent="0.2">
      <c r="A160" s="25" t="s">
        <v>272</v>
      </c>
      <c r="B160" s="26" t="s">
        <v>489</v>
      </c>
      <c r="C160" s="25" t="s">
        <v>359</v>
      </c>
      <c r="D160" s="33" t="s">
        <v>365</v>
      </c>
      <c r="E160" s="27">
        <v>79.97</v>
      </c>
      <c r="F160" s="27">
        <f t="shared" si="14"/>
        <v>79.97</v>
      </c>
      <c r="G160" s="27">
        <v>159.94999999999999</v>
      </c>
      <c r="H160" s="24"/>
      <c r="I160" s="27">
        <f t="shared" si="15"/>
        <v>0</v>
      </c>
      <c r="J160" s="27">
        <f t="shared" si="16"/>
        <v>0</v>
      </c>
    </row>
    <row r="161" spans="1:10" x14ac:dyDescent="0.2">
      <c r="A161" s="25" t="s">
        <v>273</v>
      </c>
      <c r="B161" s="26" t="s">
        <v>489</v>
      </c>
      <c r="C161" s="25" t="s">
        <v>359</v>
      </c>
      <c r="D161" s="33" t="s">
        <v>366</v>
      </c>
      <c r="E161" s="27">
        <v>79.97</v>
      </c>
      <c r="F161" s="27">
        <f t="shared" si="14"/>
        <v>79.97</v>
      </c>
      <c r="G161" s="27">
        <v>159.94999999999999</v>
      </c>
      <c r="H161" s="24"/>
      <c r="I161" s="27">
        <f t="shared" si="15"/>
        <v>0</v>
      </c>
      <c r="J161" s="27">
        <f t="shared" si="16"/>
        <v>0</v>
      </c>
    </row>
    <row r="162" spans="1:10" x14ac:dyDescent="0.2">
      <c r="A162" s="25" t="s">
        <v>97</v>
      </c>
      <c r="B162" s="26" t="s">
        <v>489</v>
      </c>
      <c r="C162" s="25" t="s">
        <v>359</v>
      </c>
      <c r="D162" s="33" t="s">
        <v>367</v>
      </c>
      <c r="E162" s="27">
        <v>79.97</v>
      </c>
      <c r="F162" s="27">
        <f t="shared" ref="F162:F193" si="17">E162*(1-$I$11)</f>
        <v>79.97</v>
      </c>
      <c r="G162" s="27">
        <v>159.94999999999999</v>
      </c>
      <c r="H162" s="24"/>
      <c r="I162" s="27">
        <f t="shared" si="15"/>
        <v>0</v>
      </c>
      <c r="J162" s="27">
        <f t="shared" si="16"/>
        <v>0</v>
      </c>
    </row>
    <row r="163" spans="1:10" x14ac:dyDescent="0.2">
      <c r="A163" s="25" t="s">
        <v>274</v>
      </c>
      <c r="B163" s="26" t="s">
        <v>489</v>
      </c>
      <c r="C163" s="25" t="s">
        <v>360</v>
      </c>
      <c r="D163" s="33" t="s">
        <v>365</v>
      </c>
      <c r="E163" s="27">
        <v>79.97</v>
      </c>
      <c r="F163" s="27">
        <f t="shared" si="17"/>
        <v>79.97</v>
      </c>
      <c r="G163" s="27">
        <v>159.94999999999999</v>
      </c>
      <c r="H163" s="24"/>
      <c r="I163" s="27">
        <f t="shared" si="15"/>
        <v>0</v>
      </c>
      <c r="J163" s="27">
        <f t="shared" si="16"/>
        <v>0</v>
      </c>
    </row>
    <row r="164" spans="1:10" x14ac:dyDescent="0.2">
      <c r="A164" s="25" t="s">
        <v>275</v>
      </c>
      <c r="B164" s="26" t="s">
        <v>489</v>
      </c>
      <c r="C164" s="25" t="s">
        <v>360</v>
      </c>
      <c r="D164" s="33" t="s">
        <v>366</v>
      </c>
      <c r="E164" s="27">
        <v>79.97</v>
      </c>
      <c r="F164" s="27">
        <f t="shared" si="17"/>
        <v>79.97</v>
      </c>
      <c r="G164" s="27">
        <v>159.94999999999999</v>
      </c>
      <c r="H164" s="24"/>
      <c r="I164" s="27">
        <f t="shared" si="15"/>
        <v>0</v>
      </c>
      <c r="J164" s="27">
        <f t="shared" si="16"/>
        <v>0</v>
      </c>
    </row>
    <row r="165" spans="1:10" x14ac:dyDescent="0.2">
      <c r="A165" s="25" t="s">
        <v>96</v>
      </c>
      <c r="B165" s="26" t="s">
        <v>489</v>
      </c>
      <c r="C165" s="25" t="s">
        <v>360</v>
      </c>
      <c r="D165" s="33" t="s">
        <v>367</v>
      </c>
      <c r="E165" s="27">
        <v>79.97</v>
      </c>
      <c r="F165" s="27">
        <f t="shared" si="17"/>
        <v>79.97</v>
      </c>
      <c r="G165" s="27">
        <v>159.94999999999999</v>
      </c>
      <c r="H165" s="24"/>
      <c r="I165" s="27">
        <f t="shared" si="15"/>
        <v>0</v>
      </c>
      <c r="J165" s="27">
        <f t="shared" si="16"/>
        <v>0</v>
      </c>
    </row>
    <row r="166" spans="1:10" x14ac:dyDescent="0.2">
      <c r="A166" s="25" t="s">
        <v>310</v>
      </c>
      <c r="B166" s="26" t="s">
        <v>489</v>
      </c>
      <c r="C166" s="25" t="s">
        <v>361</v>
      </c>
      <c r="D166" s="33" t="s">
        <v>365</v>
      </c>
      <c r="E166" s="27">
        <v>79.97</v>
      </c>
      <c r="F166" s="27">
        <f t="shared" si="17"/>
        <v>79.97</v>
      </c>
      <c r="G166" s="27">
        <v>159.94999999999999</v>
      </c>
      <c r="H166" s="24"/>
      <c r="I166" s="27">
        <f t="shared" si="15"/>
        <v>0</v>
      </c>
      <c r="J166" s="27">
        <f t="shared" si="16"/>
        <v>0</v>
      </c>
    </row>
    <row r="167" spans="1:10" x14ac:dyDescent="0.2">
      <c r="A167" s="25" t="s">
        <v>186</v>
      </c>
      <c r="B167" s="26" t="s">
        <v>489</v>
      </c>
      <c r="C167" s="25" t="s">
        <v>361</v>
      </c>
      <c r="D167" s="33" t="s">
        <v>366</v>
      </c>
      <c r="E167" s="27">
        <v>79.97</v>
      </c>
      <c r="F167" s="27">
        <f t="shared" si="17"/>
        <v>79.97</v>
      </c>
      <c r="G167" s="27">
        <v>159.94999999999999</v>
      </c>
      <c r="H167" s="24"/>
      <c r="I167" s="27">
        <f t="shared" si="15"/>
        <v>0</v>
      </c>
      <c r="J167" s="27">
        <f t="shared" si="16"/>
        <v>0</v>
      </c>
    </row>
    <row r="168" spans="1:10" x14ac:dyDescent="0.2">
      <c r="A168" s="25" t="s">
        <v>311</v>
      </c>
      <c r="B168" s="26" t="s">
        <v>489</v>
      </c>
      <c r="C168" s="25" t="s">
        <v>361</v>
      </c>
      <c r="D168" s="33" t="s">
        <v>367</v>
      </c>
      <c r="E168" s="27">
        <v>79.97</v>
      </c>
      <c r="F168" s="27">
        <f t="shared" si="17"/>
        <v>79.97</v>
      </c>
      <c r="G168" s="27">
        <v>159.94999999999999</v>
      </c>
      <c r="H168" s="24"/>
      <c r="I168" s="27">
        <f t="shared" si="15"/>
        <v>0</v>
      </c>
      <c r="J168" s="27">
        <f t="shared" si="16"/>
        <v>0</v>
      </c>
    </row>
    <row r="169" spans="1:10" x14ac:dyDescent="0.2">
      <c r="A169" s="25" t="s">
        <v>312</v>
      </c>
      <c r="B169" s="26" t="s">
        <v>489</v>
      </c>
      <c r="C169" s="25" t="s">
        <v>362</v>
      </c>
      <c r="D169" s="33" t="s">
        <v>365</v>
      </c>
      <c r="E169" s="27">
        <v>79.97</v>
      </c>
      <c r="F169" s="27">
        <f t="shared" si="17"/>
        <v>79.97</v>
      </c>
      <c r="G169" s="27">
        <v>159.94999999999999</v>
      </c>
      <c r="H169" s="24"/>
      <c r="I169" s="27">
        <f t="shared" si="15"/>
        <v>0</v>
      </c>
      <c r="J169" s="27">
        <f t="shared" si="16"/>
        <v>0</v>
      </c>
    </row>
    <row r="170" spans="1:10" x14ac:dyDescent="0.2">
      <c r="A170" s="25" t="s">
        <v>187</v>
      </c>
      <c r="B170" s="26" t="s">
        <v>489</v>
      </c>
      <c r="C170" s="25" t="s">
        <v>362</v>
      </c>
      <c r="D170" s="33" t="s">
        <v>366</v>
      </c>
      <c r="E170" s="27">
        <v>79.97</v>
      </c>
      <c r="F170" s="27">
        <f t="shared" si="17"/>
        <v>79.97</v>
      </c>
      <c r="G170" s="27">
        <v>159.94999999999999</v>
      </c>
      <c r="H170" s="24"/>
      <c r="I170" s="27">
        <f t="shared" si="15"/>
        <v>0</v>
      </c>
      <c r="J170" s="27">
        <f t="shared" si="16"/>
        <v>0</v>
      </c>
    </row>
    <row r="171" spans="1:10" x14ac:dyDescent="0.2">
      <c r="A171" s="25" t="s">
        <v>313</v>
      </c>
      <c r="B171" s="26" t="s">
        <v>489</v>
      </c>
      <c r="C171" s="25" t="s">
        <v>362</v>
      </c>
      <c r="D171" s="33" t="s">
        <v>367</v>
      </c>
      <c r="E171" s="27">
        <v>79.97</v>
      </c>
      <c r="F171" s="27">
        <f t="shared" si="17"/>
        <v>79.97</v>
      </c>
      <c r="G171" s="27">
        <v>159.94999999999999</v>
      </c>
      <c r="H171" s="24"/>
      <c r="I171" s="27">
        <f t="shared" si="15"/>
        <v>0</v>
      </c>
      <c r="J171" s="27">
        <f t="shared" si="16"/>
        <v>0</v>
      </c>
    </row>
    <row r="172" spans="1:10" x14ac:dyDescent="0.2">
      <c r="A172" s="9" t="s">
        <v>276</v>
      </c>
      <c r="B172" s="22" t="s">
        <v>490</v>
      </c>
      <c r="C172" s="9" t="s">
        <v>358</v>
      </c>
      <c r="D172" s="32" t="s">
        <v>365</v>
      </c>
      <c r="E172" s="23">
        <v>64.97</v>
      </c>
      <c r="F172" s="23">
        <f t="shared" si="17"/>
        <v>64.97</v>
      </c>
      <c r="G172" s="23">
        <v>129.94999999999999</v>
      </c>
      <c r="H172" s="24"/>
      <c r="I172" s="23">
        <f t="shared" si="15"/>
        <v>0</v>
      </c>
      <c r="J172" s="23">
        <f t="shared" si="16"/>
        <v>0</v>
      </c>
    </row>
    <row r="173" spans="1:10" x14ac:dyDescent="0.2">
      <c r="A173" s="9" t="s">
        <v>277</v>
      </c>
      <c r="B173" s="22" t="s">
        <v>490</v>
      </c>
      <c r="C173" s="9" t="s">
        <v>358</v>
      </c>
      <c r="D173" s="32" t="s">
        <v>366</v>
      </c>
      <c r="E173" s="23">
        <v>64.97</v>
      </c>
      <c r="F173" s="23">
        <f t="shared" si="17"/>
        <v>64.97</v>
      </c>
      <c r="G173" s="23">
        <v>129.94999999999999</v>
      </c>
      <c r="H173" s="24"/>
      <c r="I173" s="23">
        <f t="shared" si="15"/>
        <v>0</v>
      </c>
      <c r="J173" s="23">
        <f t="shared" si="16"/>
        <v>0</v>
      </c>
    </row>
    <row r="174" spans="1:10" x14ac:dyDescent="0.2">
      <c r="A174" s="9" t="s">
        <v>95</v>
      </c>
      <c r="B174" s="22" t="s">
        <v>490</v>
      </c>
      <c r="C174" s="9" t="s">
        <v>358</v>
      </c>
      <c r="D174" s="32" t="s">
        <v>367</v>
      </c>
      <c r="E174" s="23">
        <v>64.97</v>
      </c>
      <c r="F174" s="23">
        <f t="shared" si="17"/>
        <v>64.97</v>
      </c>
      <c r="G174" s="23">
        <v>129.94999999999999</v>
      </c>
      <c r="H174" s="24"/>
      <c r="I174" s="23">
        <f t="shared" si="15"/>
        <v>0</v>
      </c>
      <c r="J174" s="23">
        <f t="shared" si="16"/>
        <v>0</v>
      </c>
    </row>
    <row r="175" spans="1:10" x14ac:dyDescent="0.2">
      <c r="A175" s="9" t="s">
        <v>278</v>
      </c>
      <c r="B175" s="22" t="s">
        <v>490</v>
      </c>
      <c r="C175" s="9" t="s">
        <v>363</v>
      </c>
      <c r="D175" s="32" t="s">
        <v>365</v>
      </c>
      <c r="E175" s="23">
        <v>64.97</v>
      </c>
      <c r="F175" s="23">
        <f t="shared" si="17"/>
        <v>64.97</v>
      </c>
      <c r="G175" s="23">
        <v>129.94999999999999</v>
      </c>
      <c r="H175" s="24"/>
      <c r="I175" s="23">
        <f t="shared" si="15"/>
        <v>0</v>
      </c>
      <c r="J175" s="23">
        <f t="shared" si="16"/>
        <v>0</v>
      </c>
    </row>
    <row r="176" spans="1:10" x14ac:dyDescent="0.2">
      <c r="A176" s="9" t="s">
        <v>279</v>
      </c>
      <c r="B176" s="22" t="s">
        <v>490</v>
      </c>
      <c r="C176" s="9" t="s">
        <v>363</v>
      </c>
      <c r="D176" s="32" t="s">
        <v>366</v>
      </c>
      <c r="E176" s="23">
        <v>64.97</v>
      </c>
      <c r="F176" s="23">
        <f t="shared" si="17"/>
        <v>64.97</v>
      </c>
      <c r="G176" s="23">
        <v>129.94999999999999</v>
      </c>
      <c r="H176" s="24"/>
      <c r="I176" s="23">
        <f t="shared" si="15"/>
        <v>0</v>
      </c>
      <c r="J176" s="23">
        <f t="shared" si="16"/>
        <v>0</v>
      </c>
    </row>
    <row r="177" spans="1:10" x14ac:dyDescent="0.2">
      <c r="A177" s="9" t="s">
        <v>98</v>
      </c>
      <c r="B177" s="22" t="s">
        <v>490</v>
      </c>
      <c r="C177" s="9" t="s">
        <v>363</v>
      </c>
      <c r="D177" s="32" t="s">
        <v>367</v>
      </c>
      <c r="E177" s="23">
        <v>64.97</v>
      </c>
      <c r="F177" s="23">
        <f t="shared" si="17"/>
        <v>64.97</v>
      </c>
      <c r="G177" s="23">
        <v>129.94999999999999</v>
      </c>
      <c r="H177" s="24"/>
      <c r="I177" s="23">
        <f t="shared" si="15"/>
        <v>0</v>
      </c>
      <c r="J177" s="23">
        <f t="shared" si="16"/>
        <v>0</v>
      </c>
    </row>
    <row r="178" spans="1:10" x14ac:dyDescent="0.2">
      <c r="A178" s="9" t="s">
        <v>208</v>
      </c>
      <c r="B178" s="22" t="s">
        <v>490</v>
      </c>
      <c r="C178" s="9" t="s">
        <v>364</v>
      </c>
      <c r="D178" s="32" t="s">
        <v>365</v>
      </c>
      <c r="E178" s="23">
        <v>64.97</v>
      </c>
      <c r="F178" s="23">
        <f t="shared" si="17"/>
        <v>64.97</v>
      </c>
      <c r="G178" s="23">
        <v>129.94999999999999</v>
      </c>
      <c r="H178" s="24"/>
      <c r="I178" s="23">
        <f t="shared" si="15"/>
        <v>0</v>
      </c>
      <c r="J178" s="23">
        <f t="shared" si="16"/>
        <v>0</v>
      </c>
    </row>
    <row r="179" spans="1:10" x14ac:dyDescent="0.2">
      <c r="A179" s="9" t="s">
        <v>314</v>
      </c>
      <c r="B179" s="22" t="s">
        <v>490</v>
      </c>
      <c r="C179" s="9" t="s">
        <v>364</v>
      </c>
      <c r="D179" s="32" t="s">
        <v>366</v>
      </c>
      <c r="E179" s="23">
        <v>64.97</v>
      </c>
      <c r="F179" s="23">
        <f t="shared" si="17"/>
        <v>64.97</v>
      </c>
      <c r="G179" s="23">
        <v>129.94999999999999</v>
      </c>
      <c r="H179" s="24"/>
      <c r="I179" s="23">
        <f t="shared" si="15"/>
        <v>0</v>
      </c>
      <c r="J179" s="23">
        <f t="shared" si="16"/>
        <v>0</v>
      </c>
    </row>
    <row r="180" spans="1:10" x14ac:dyDescent="0.2">
      <c r="A180" s="25" t="s">
        <v>257</v>
      </c>
      <c r="B180" s="26" t="s">
        <v>491</v>
      </c>
      <c r="C180" s="25" t="s">
        <v>358</v>
      </c>
      <c r="D180" s="33" t="s">
        <v>365</v>
      </c>
      <c r="E180" s="27">
        <v>124.97</v>
      </c>
      <c r="F180" s="27">
        <f t="shared" si="17"/>
        <v>124.97</v>
      </c>
      <c r="G180" s="27">
        <v>249.95</v>
      </c>
      <c r="H180" s="24"/>
      <c r="I180" s="27">
        <f t="shared" si="15"/>
        <v>0</v>
      </c>
      <c r="J180" s="27">
        <f t="shared" si="16"/>
        <v>0</v>
      </c>
    </row>
    <row r="181" spans="1:10" x14ac:dyDescent="0.2">
      <c r="A181" s="25" t="s">
        <v>254</v>
      </c>
      <c r="B181" s="26" t="s">
        <v>491</v>
      </c>
      <c r="C181" s="25" t="s">
        <v>358</v>
      </c>
      <c r="D181" s="33" t="s">
        <v>366</v>
      </c>
      <c r="E181" s="27">
        <v>124.97</v>
      </c>
      <c r="F181" s="27">
        <f t="shared" si="17"/>
        <v>124.97</v>
      </c>
      <c r="G181" s="27">
        <v>249.95</v>
      </c>
      <c r="H181" s="24"/>
      <c r="I181" s="27">
        <f t="shared" si="15"/>
        <v>0</v>
      </c>
      <c r="J181" s="27">
        <f t="shared" si="16"/>
        <v>0</v>
      </c>
    </row>
    <row r="182" spans="1:10" x14ac:dyDescent="0.2">
      <c r="A182" s="25" t="s">
        <v>80</v>
      </c>
      <c r="B182" s="26" t="s">
        <v>491</v>
      </c>
      <c r="C182" s="25" t="s">
        <v>358</v>
      </c>
      <c r="D182" s="33" t="s">
        <v>367</v>
      </c>
      <c r="E182" s="27">
        <v>124.97</v>
      </c>
      <c r="F182" s="27">
        <f t="shared" si="17"/>
        <v>124.97</v>
      </c>
      <c r="G182" s="27">
        <v>249.95</v>
      </c>
      <c r="H182" s="24"/>
      <c r="I182" s="27">
        <f t="shared" si="15"/>
        <v>0</v>
      </c>
      <c r="J182" s="27">
        <f t="shared" si="16"/>
        <v>0</v>
      </c>
    </row>
    <row r="183" spans="1:10" x14ac:dyDescent="0.2">
      <c r="A183" s="25" t="s">
        <v>263</v>
      </c>
      <c r="B183" s="26" t="s">
        <v>491</v>
      </c>
      <c r="C183" s="25" t="s">
        <v>363</v>
      </c>
      <c r="D183" s="33" t="s">
        <v>365</v>
      </c>
      <c r="E183" s="27">
        <v>124.97</v>
      </c>
      <c r="F183" s="27">
        <f t="shared" si="17"/>
        <v>124.97</v>
      </c>
      <c r="G183" s="27">
        <v>249.95</v>
      </c>
      <c r="H183" s="24"/>
      <c r="I183" s="27">
        <f t="shared" si="15"/>
        <v>0</v>
      </c>
      <c r="J183" s="27">
        <f t="shared" si="16"/>
        <v>0</v>
      </c>
    </row>
    <row r="184" spans="1:10" x14ac:dyDescent="0.2">
      <c r="A184" s="25" t="s">
        <v>262</v>
      </c>
      <c r="B184" s="26" t="s">
        <v>491</v>
      </c>
      <c r="C184" s="25" t="s">
        <v>363</v>
      </c>
      <c r="D184" s="33" t="s">
        <v>366</v>
      </c>
      <c r="E184" s="27">
        <v>124.97</v>
      </c>
      <c r="F184" s="27">
        <f t="shared" si="17"/>
        <v>124.97</v>
      </c>
      <c r="G184" s="27">
        <v>249.95</v>
      </c>
      <c r="H184" s="24"/>
      <c r="I184" s="27">
        <f t="shared" si="15"/>
        <v>0</v>
      </c>
      <c r="J184" s="27">
        <f t="shared" si="16"/>
        <v>0</v>
      </c>
    </row>
    <row r="185" spans="1:10" x14ac:dyDescent="0.2">
      <c r="A185" s="25" t="s">
        <v>261</v>
      </c>
      <c r="B185" s="26" t="s">
        <v>491</v>
      </c>
      <c r="C185" s="25" t="s">
        <v>360</v>
      </c>
      <c r="D185" s="33" t="s">
        <v>365</v>
      </c>
      <c r="E185" s="27">
        <v>124.97</v>
      </c>
      <c r="F185" s="27">
        <f t="shared" si="17"/>
        <v>124.97</v>
      </c>
      <c r="G185" s="27">
        <v>249.95</v>
      </c>
      <c r="H185" s="24"/>
      <c r="I185" s="27">
        <f t="shared" si="15"/>
        <v>0</v>
      </c>
      <c r="J185" s="27">
        <f t="shared" si="16"/>
        <v>0</v>
      </c>
    </row>
    <row r="186" spans="1:10" x14ac:dyDescent="0.2">
      <c r="A186" s="25" t="s">
        <v>258</v>
      </c>
      <c r="B186" s="26" t="s">
        <v>491</v>
      </c>
      <c r="C186" s="25" t="s">
        <v>360</v>
      </c>
      <c r="D186" s="33" t="s">
        <v>366</v>
      </c>
      <c r="E186" s="27">
        <v>124.97</v>
      </c>
      <c r="F186" s="27">
        <f t="shared" si="17"/>
        <v>124.97</v>
      </c>
      <c r="G186" s="27">
        <v>249.95</v>
      </c>
      <c r="H186" s="24"/>
      <c r="I186" s="27">
        <f t="shared" si="15"/>
        <v>0</v>
      </c>
      <c r="J186" s="27">
        <f t="shared" si="16"/>
        <v>0</v>
      </c>
    </row>
    <row r="187" spans="1:10" x14ac:dyDescent="0.2">
      <c r="A187" s="25" t="s">
        <v>213</v>
      </c>
      <c r="B187" s="26" t="s">
        <v>491</v>
      </c>
      <c r="C187" s="25" t="s">
        <v>361</v>
      </c>
      <c r="D187" s="33" t="s">
        <v>365</v>
      </c>
      <c r="E187" s="27">
        <v>124.97</v>
      </c>
      <c r="F187" s="27">
        <f t="shared" si="17"/>
        <v>124.97</v>
      </c>
      <c r="G187" s="27">
        <v>249.95</v>
      </c>
      <c r="H187" s="24"/>
      <c r="I187" s="27">
        <f t="shared" si="15"/>
        <v>0</v>
      </c>
      <c r="J187" s="27">
        <f t="shared" si="16"/>
        <v>0</v>
      </c>
    </row>
    <row r="188" spans="1:10" x14ac:dyDescent="0.2">
      <c r="A188" s="25" t="s">
        <v>315</v>
      </c>
      <c r="B188" s="26" t="s">
        <v>491</v>
      </c>
      <c r="C188" s="25" t="s">
        <v>361</v>
      </c>
      <c r="D188" s="33" t="s">
        <v>366</v>
      </c>
      <c r="E188" s="27">
        <v>124.97</v>
      </c>
      <c r="F188" s="27">
        <f t="shared" si="17"/>
        <v>124.97</v>
      </c>
      <c r="G188" s="27">
        <v>249.95</v>
      </c>
      <c r="H188" s="24"/>
      <c r="I188" s="27">
        <f t="shared" si="15"/>
        <v>0</v>
      </c>
      <c r="J188" s="27">
        <f t="shared" si="16"/>
        <v>0</v>
      </c>
    </row>
    <row r="189" spans="1:10" x14ac:dyDescent="0.2">
      <c r="A189" s="25" t="s">
        <v>316</v>
      </c>
      <c r="B189" s="26" t="s">
        <v>491</v>
      </c>
      <c r="C189" s="25" t="s">
        <v>361</v>
      </c>
      <c r="D189" s="33" t="s">
        <v>367</v>
      </c>
      <c r="E189" s="27">
        <v>124.97</v>
      </c>
      <c r="F189" s="27">
        <f t="shared" si="17"/>
        <v>124.97</v>
      </c>
      <c r="G189" s="27">
        <v>249.95</v>
      </c>
      <c r="H189" s="24"/>
      <c r="I189" s="27">
        <f t="shared" si="15"/>
        <v>0</v>
      </c>
      <c r="J189" s="27">
        <f t="shared" si="16"/>
        <v>0</v>
      </c>
    </row>
    <row r="190" spans="1:10" x14ac:dyDescent="0.2">
      <c r="A190" s="9" t="s">
        <v>260</v>
      </c>
      <c r="B190" s="22" t="s">
        <v>492</v>
      </c>
      <c r="C190" s="9" t="s">
        <v>358</v>
      </c>
      <c r="D190" s="32" t="s">
        <v>365</v>
      </c>
      <c r="E190" s="23">
        <v>89.97</v>
      </c>
      <c r="F190" s="23">
        <f t="shared" si="17"/>
        <v>89.97</v>
      </c>
      <c r="G190" s="23">
        <v>179.95</v>
      </c>
      <c r="H190" s="24"/>
      <c r="I190" s="23">
        <f t="shared" si="15"/>
        <v>0</v>
      </c>
      <c r="J190" s="23">
        <f t="shared" si="16"/>
        <v>0</v>
      </c>
    </row>
    <row r="191" spans="1:10" x14ac:dyDescent="0.2">
      <c r="A191" s="9" t="s">
        <v>259</v>
      </c>
      <c r="B191" s="22" t="s">
        <v>492</v>
      </c>
      <c r="C191" s="9" t="s">
        <v>358</v>
      </c>
      <c r="D191" s="32" t="s">
        <v>366</v>
      </c>
      <c r="E191" s="23">
        <v>89.97</v>
      </c>
      <c r="F191" s="23">
        <f t="shared" si="17"/>
        <v>89.97</v>
      </c>
      <c r="G191" s="23">
        <v>179.95</v>
      </c>
      <c r="H191" s="24"/>
      <c r="I191" s="23">
        <f t="shared" si="15"/>
        <v>0</v>
      </c>
      <c r="J191" s="23">
        <f t="shared" si="16"/>
        <v>0</v>
      </c>
    </row>
    <row r="192" spans="1:10" x14ac:dyDescent="0.2">
      <c r="A192" s="9" t="s">
        <v>104</v>
      </c>
      <c r="B192" s="22" t="s">
        <v>492</v>
      </c>
      <c r="C192" s="9" t="s">
        <v>358</v>
      </c>
      <c r="D192" s="32" t="s">
        <v>367</v>
      </c>
      <c r="E192" s="23">
        <v>89.97</v>
      </c>
      <c r="F192" s="23">
        <f t="shared" si="17"/>
        <v>89.97</v>
      </c>
      <c r="G192" s="23">
        <v>179.95</v>
      </c>
      <c r="H192" s="24"/>
      <c r="I192" s="23">
        <f t="shared" si="15"/>
        <v>0</v>
      </c>
      <c r="J192" s="23">
        <f t="shared" si="16"/>
        <v>0</v>
      </c>
    </row>
    <row r="193" spans="1:10" x14ac:dyDescent="0.2">
      <c r="A193" s="9" t="s">
        <v>253</v>
      </c>
      <c r="B193" s="22" t="s">
        <v>492</v>
      </c>
      <c r="C193" s="9" t="s">
        <v>359</v>
      </c>
      <c r="D193" s="32" t="s">
        <v>365</v>
      </c>
      <c r="E193" s="23">
        <v>89.97</v>
      </c>
      <c r="F193" s="23">
        <f t="shared" si="17"/>
        <v>89.97</v>
      </c>
      <c r="G193" s="23">
        <v>179.95</v>
      </c>
      <c r="H193" s="24"/>
      <c r="I193" s="23">
        <f t="shared" si="15"/>
        <v>0</v>
      </c>
      <c r="J193" s="23">
        <f t="shared" si="16"/>
        <v>0</v>
      </c>
    </row>
    <row r="194" spans="1:10" x14ac:dyDescent="0.2">
      <c r="A194" s="9" t="s">
        <v>264</v>
      </c>
      <c r="B194" s="22" t="s">
        <v>492</v>
      </c>
      <c r="C194" s="9" t="s">
        <v>359</v>
      </c>
      <c r="D194" s="32" t="s">
        <v>366</v>
      </c>
      <c r="E194" s="23">
        <v>89.97</v>
      </c>
      <c r="F194" s="23">
        <f t="shared" ref="F194:F201" si="18">E194*(1-$I$11)</f>
        <v>89.97</v>
      </c>
      <c r="G194" s="23">
        <v>179.95</v>
      </c>
      <c r="H194" s="24"/>
      <c r="I194" s="23">
        <f t="shared" si="15"/>
        <v>0</v>
      </c>
      <c r="J194" s="23">
        <f t="shared" si="16"/>
        <v>0</v>
      </c>
    </row>
    <row r="195" spans="1:10" x14ac:dyDescent="0.2">
      <c r="A195" s="9" t="s">
        <v>82</v>
      </c>
      <c r="B195" s="22" t="s">
        <v>492</v>
      </c>
      <c r="C195" s="9" t="s">
        <v>359</v>
      </c>
      <c r="D195" s="32" t="s">
        <v>367</v>
      </c>
      <c r="E195" s="23">
        <v>89.97</v>
      </c>
      <c r="F195" s="23">
        <f t="shared" si="18"/>
        <v>89.97</v>
      </c>
      <c r="G195" s="23">
        <v>179.95</v>
      </c>
      <c r="H195" s="24"/>
      <c r="I195" s="23">
        <f t="shared" ref="I195:I256" si="19">H195*E195</f>
        <v>0</v>
      </c>
      <c r="J195" s="23">
        <f t="shared" ref="J195:J256" si="20">H195*F195</f>
        <v>0</v>
      </c>
    </row>
    <row r="196" spans="1:10" x14ac:dyDescent="0.2">
      <c r="A196" s="9" t="s">
        <v>184</v>
      </c>
      <c r="B196" s="22" t="s">
        <v>492</v>
      </c>
      <c r="C196" s="9" t="s">
        <v>364</v>
      </c>
      <c r="D196" s="32" t="s">
        <v>365</v>
      </c>
      <c r="E196" s="23">
        <v>89.97</v>
      </c>
      <c r="F196" s="23">
        <f t="shared" si="18"/>
        <v>89.97</v>
      </c>
      <c r="G196" s="23">
        <v>179.95</v>
      </c>
      <c r="H196" s="24"/>
      <c r="I196" s="23">
        <f t="shared" si="19"/>
        <v>0</v>
      </c>
      <c r="J196" s="23">
        <f t="shared" si="20"/>
        <v>0</v>
      </c>
    </row>
    <row r="197" spans="1:10" x14ac:dyDescent="0.2">
      <c r="A197" s="9" t="s">
        <v>317</v>
      </c>
      <c r="B197" s="22" t="s">
        <v>492</v>
      </c>
      <c r="C197" s="9" t="s">
        <v>364</v>
      </c>
      <c r="D197" s="32" t="s">
        <v>366</v>
      </c>
      <c r="E197" s="23">
        <v>89.97</v>
      </c>
      <c r="F197" s="23">
        <f t="shared" si="18"/>
        <v>89.97</v>
      </c>
      <c r="G197" s="23">
        <v>179.95</v>
      </c>
      <c r="H197" s="24"/>
      <c r="I197" s="23">
        <f t="shared" si="19"/>
        <v>0</v>
      </c>
      <c r="J197" s="23">
        <f t="shared" si="20"/>
        <v>0</v>
      </c>
    </row>
    <row r="198" spans="1:10" x14ac:dyDescent="0.2">
      <c r="A198" s="25" t="s">
        <v>318</v>
      </c>
      <c r="B198" s="26" t="s">
        <v>493</v>
      </c>
      <c r="C198" s="25"/>
      <c r="D198" s="26" t="s">
        <v>366</v>
      </c>
      <c r="E198" s="27">
        <v>49.97</v>
      </c>
      <c r="F198" s="27">
        <f t="shared" si="18"/>
        <v>49.97</v>
      </c>
      <c r="G198" s="27">
        <v>99.95</v>
      </c>
      <c r="H198" s="24"/>
      <c r="I198" s="27">
        <f t="shared" si="19"/>
        <v>0</v>
      </c>
      <c r="J198" s="27">
        <f t="shared" si="20"/>
        <v>0</v>
      </c>
    </row>
    <row r="199" spans="1:10" x14ac:dyDescent="0.2">
      <c r="A199" s="25" t="s">
        <v>212</v>
      </c>
      <c r="B199" s="26" t="s">
        <v>493</v>
      </c>
      <c r="C199" s="25"/>
      <c r="D199" s="26" t="s">
        <v>365</v>
      </c>
      <c r="E199" s="27">
        <v>49.97</v>
      </c>
      <c r="F199" s="27">
        <f t="shared" si="18"/>
        <v>49.97</v>
      </c>
      <c r="G199" s="27">
        <v>99.95</v>
      </c>
      <c r="H199" s="24"/>
      <c r="I199" s="27">
        <f t="shared" si="19"/>
        <v>0</v>
      </c>
      <c r="J199" s="27">
        <f t="shared" si="20"/>
        <v>0</v>
      </c>
    </row>
    <row r="200" spans="1:10" x14ac:dyDescent="0.2">
      <c r="A200" s="9" t="s">
        <v>215</v>
      </c>
      <c r="B200" s="22" t="s">
        <v>494</v>
      </c>
      <c r="D200" s="22" t="s">
        <v>365</v>
      </c>
      <c r="E200" s="23">
        <v>79.97</v>
      </c>
      <c r="F200" s="23">
        <f t="shared" si="18"/>
        <v>79.97</v>
      </c>
      <c r="G200" s="23">
        <v>159.94999999999999</v>
      </c>
      <c r="H200" s="24"/>
      <c r="I200" s="23">
        <f t="shared" si="19"/>
        <v>0</v>
      </c>
      <c r="J200" s="23">
        <f t="shared" si="20"/>
        <v>0</v>
      </c>
    </row>
    <row r="201" spans="1:10" x14ac:dyDescent="0.2">
      <c r="A201" s="9" t="s">
        <v>319</v>
      </c>
      <c r="B201" s="22" t="s">
        <v>494</v>
      </c>
      <c r="D201" s="22" t="s">
        <v>366</v>
      </c>
      <c r="E201" s="23">
        <v>79.97</v>
      </c>
      <c r="F201" s="23">
        <f t="shared" si="18"/>
        <v>79.97</v>
      </c>
      <c r="G201" s="23">
        <v>159.94999999999999</v>
      </c>
      <c r="H201" s="24"/>
      <c r="I201" s="23">
        <f t="shared" si="19"/>
        <v>0</v>
      </c>
      <c r="J201" s="23">
        <f t="shared" si="20"/>
        <v>0</v>
      </c>
    </row>
    <row r="202" spans="1:10" x14ac:dyDescent="0.2">
      <c r="A202" s="19" t="s">
        <v>9</v>
      </c>
      <c r="B202" s="20"/>
      <c r="C202" s="20" t="s">
        <v>357</v>
      </c>
      <c r="D202" s="19" t="s">
        <v>334</v>
      </c>
      <c r="E202" s="21"/>
      <c r="F202" s="21"/>
      <c r="G202" s="21"/>
      <c r="H202" s="21"/>
      <c r="I202" s="21"/>
      <c r="J202" s="21"/>
    </row>
    <row r="203" spans="1:10" x14ac:dyDescent="0.2">
      <c r="A203" s="9" t="s">
        <v>135</v>
      </c>
      <c r="B203" s="22" t="s">
        <v>495</v>
      </c>
      <c r="C203" s="9" t="s">
        <v>358</v>
      </c>
      <c r="D203" s="22" t="s">
        <v>358</v>
      </c>
      <c r="E203" s="23">
        <v>24.97</v>
      </c>
      <c r="F203" s="23">
        <f>E203*(1-$I$11)</f>
        <v>24.97</v>
      </c>
      <c r="G203" s="23">
        <v>49.95</v>
      </c>
      <c r="H203" s="24"/>
      <c r="I203" s="23">
        <f t="shared" si="19"/>
        <v>0</v>
      </c>
      <c r="J203" s="23">
        <f t="shared" si="20"/>
        <v>0</v>
      </c>
    </row>
    <row r="204" spans="1:10" x14ac:dyDescent="0.2">
      <c r="A204" s="9" t="s">
        <v>136</v>
      </c>
      <c r="B204" s="22" t="s">
        <v>495</v>
      </c>
      <c r="C204" s="9" t="s">
        <v>363</v>
      </c>
      <c r="D204" s="22" t="s">
        <v>363</v>
      </c>
      <c r="E204" s="23">
        <v>24.97</v>
      </c>
      <c r="F204" s="23">
        <f>E204*(1-$I$11)</f>
        <v>24.97</v>
      </c>
      <c r="G204" s="23">
        <v>49.95</v>
      </c>
      <c r="H204" s="24"/>
      <c r="I204" s="23">
        <f t="shared" si="19"/>
        <v>0</v>
      </c>
      <c r="J204" s="23">
        <f t="shared" si="20"/>
        <v>0</v>
      </c>
    </row>
    <row r="205" spans="1:10" x14ac:dyDescent="0.2">
      <c r="A205" s="25" t="s">
        <v>137</v>
      </c>
      <c r="B205" s="26" t="s">
        <v>496</v>
      </c>
      <c r="C205" s="25" t="s">
        <v>358</v>
      </c>
      <c r="D205" s="26" t="s">
        <v>358</v>
      </c>
      <c r="E205" s="27">
        <v>24.97</v>
      </c>
      <c r="F205" s="27">
        <f>E205*(1-$I$11)</f>
        <v>24.97</v>
      </c>
      <c r="G205" s="27">
        <v>49.95</v>
      </c>
      <c r="H205" s="24"/>
      <c r="I205" s="27">
        <f t="shared" si="19"/>
        <v>0</v>
      </c>
      <c r="J205" s="27">
        <f t="shared" si="20"/>
        <v>0</v>
      </c>
    </row>
    <row r="206" spans="1:10" x14ac:dyDescent="0.2">
      <c r="A206" s="25" t="s">
        <v>138</v>
      </c>
      <c r="B206" s="26" t="s">
        <v>496</v>
      </c>
      <c r="C206" s="25" t="s">
        <v>363</v>
      </c>
      <c r="D206" s="26" t="s">
        <v>363</v>
      </c>
      <c r="E206" s="27">
        <v>24.97</v>
      </c>
      <c r="F206" s="27">
        <f>E206*(1-$I$11)</f>
        <v>24.97</v>
      </c>
      <c r="G206" s="27">
        <v>49.95</v>
      </c>
      <c r="H206" s="24"/>
      <c r="I206" s="27">
        <f t="shared" si="19"/>
        <v>0</v>
      </c>
      <c r="J206" s="27">
        <f t="shared" si="20"/>
        <v>0</v>
      </c>
    </row>
    <row r="207" spans="1:10" x14ac:dyDescent="0.2">
      <c r="A207" s="19" t="s">
        <v>10</v>
      </c>
      <c r="B207" s="20"/>
      <c r="C207" s="20" t="s">
        <v>357</v>
      </c>
      <c r="D207" s="19" t="s">
        <v>337</v>
      </c>
      <c r="E207" s="21"/>
      <c r="F207" s="21"/>
      <c r="G207" s="21"/>
      <c r="H207" s="21"/>
      <c r="I207" s="21"/>
      <c r="J207" s="21"/>
    </row>
    <row r="208" spans="1:10" x14ac:dyDescent="0.2">
      <c r="A208" s="9" t="s">
        <v>248</v>
      </c>
      <c r="B208" s="22" t="s">
        <v>497</v>
      </c>
      <c r="D208" s="22" t="s">
        <v>365</v>
      </c>
      <c r="E208" s="23">
        <v>89.97</v>
      </c>
      <c r="F208" s="23">
        <f t="shared" ref="F208:F222" si="21">E208*(1-$I$11)</f>
        <v>89.97</v>
      </c>
      <c r="G208" s="23">
        <v>179.95</v>
      </c>
      <c r="H208" s="24"/>
      <c r="I208" s="23">
        <f t="shared" si="19"/>
        <v>0</v>
      </c>
      <c r="J208" s="23">
        <f t="shared" si="20"/>
        <v>0</v>
      </c>
    </row>
    <row r="209" spans="1:10" x14ac:dyDescent="0.2">
      <c r="A209" s="9" t="s">
        <v>247</v>
      </c>
      <c r="B209" s="22" t="s">
        <v>497</v>
      </c>
      <c r="D209" s="22" t="s">
        <v>366</v>
      </c>
      <c r="E209" s="23">
        <v>89.97</v>
      </c>
      <c r="F209" s="23">
        <f t="shared" si="21"/>
        <v>89.97</v>
      </c>
      <c r="G209" s="23">
        <v>179.95</v>
      </c>
      <c r="H209" s="24"/>
      <c r="I209" s="23">
        <f t="shared" si="19"/>
        <v>0</v>
      </c>
      <c r="J209" s="23">
        <f t="shared" si="20"/>
        <v>0</v>
      </c>
    </row>
    <row r="210" spans="1:10" x14ac:dyDescent="0.2">
      <c r="A210" s="9" t="s">
        <v>74</v>
      </c>
      <c r="B210" s="22" t="s">
        <v>497</v>
      </c>
      <c r="D210" s="22" t="s">
        <v>367</v>
      </c>
      <c r="E210" s="23">
        <v>89.97</v>
      </c>
      <c r="F210" s="23">
        <f t="shared" si="21"/>
        <v>89.97</v>
      </c>
      <c r="G210" s="23">
        <v>179.95</v>
      </c>
      <c r="H210" s="24"/>
      <c r="I210" s="23">
        <f t="shared" si="19"/>
        <v>0</v>
      </c>
      <c r="J210" s="23">
        <f t="shared" si="20"/>
        <v>0</v>
      </c>
    </row>
    <row r="211" spans="1:10" x14ac:dyDescent="0.2">
      <c r="A211" s="9" t="s">
        <v>249</v>
      </c>
      <c r="B211" s="22" t="s">
        <v>497</v>
      </c>
      <c r="D211" s="22" t="s">
        <v>368</v>
      </c>
      <c r="E211" s="23">
        <v>89.97</v>
      </c>
      <c r="F211" s="23">
        <f t="shared" si="21"/>
        <v>89.97</v>
      </c>
      <c r="G211" s="23">
        <v>179.95</v>
      </c>
      <c r="H211" s="24"/>
      <c r="I211" s="23">
        <f t="shared" si="19"/>
        <v>0</v>
      </c>
      <c r="J211" s="23">
        <f t="shared" si="20"/>
        <v>0</v>
      </c>
    </row>
    <row r="212" spans="1:10" x14ac:dyDescent="0.2">
      <c r="A212" s="25" t="s">
        <v>240</v>
      </c>
      <c r="B212" s="26" t="s">
        <v>498</v>
      </c>
      <c r="C212" s="25"/>
      <c r="D212" s="26" t="s">
        <v>365</v>
      </c>
      <c r="E212" s="27">
        <v>69.97</v>
      </c>
      <c r="F212" s="27">
        <f t="shared" si="21"/>
        <v>69.97</v>
      </c>
      <c r="G212" s="27">
        <v>139.94999999999999</v>
      </c>
      <c r="H212" s="24"/>
      <c r="I212" s="27">
        <f t="shared" si="19"/>
        <v>0</v>
      </c>
      <c r="J212" s="27">
        <f t="shared" si="20"/>
        <v>0</v>
      </c>
    </row>
    <row r="213" spans="1:10" x14ac:dyDescent="0.2">
      <c r="A213" s="25" t="s">
        <v>239</v>
      </c>
      <c r="B213" s="26" t="s">
        <v>498</v>
      </c>
      <c r="C213" s="25"/>
      <c r="D213" s="26" t="s">
        <v>366</v>
      </c>
      <c r="E213" s="27">
        <v>69.97</v>
      </c>
      <c r="F213" s="27">
        <f t="shared" si="21"/>
        <v>69.97</v>
      </c>
      <c r="G213" s="27">
        <v>139.94999999999999</v>
      </c>
      <c r="H213" s="24"/>
      <c r="I213" s="27">
        <f t="shared" si="19"/>
        <v>0</v>
      </c>
      <c r="J213" s="27">
        <f t="shared" si="20"/>
        <v>0</v>
      </c>
    </row>
    <row r="214" spans="1:10" x14ac:dyDescent="0.2">
      <c r="A214" s="25" t="s">
        <v>64</v>
      </c>
      <c r="B214" s="26" t="s">
        <v>498</v>
      </c>
      <c r="C214" s="25"/>
      <c r="D214" s="26" t="s">
        <v>367</v>
      </c>
      <c r="E214" s="27">
        <v>69.97</v>
      </c>
      <c r="F214" s="27">
        <f t="shared" si="21"/>
        <v>69.97</v>
      </c>
      <c r="G214" s="27">
        <v>139.94999999999999</v>
      </c>
      <c r="H214" s="24"/>
      <c r="I214" s="27">
        <f t="shared" si="19"/>
        <v>0</v>
      </c>
      <c r="J214" s="27">
        <f t="shared" si="20"/>
        <v>0</v>
      </c>
    </row>
    <row r="215" spans="1:10" x14ac:dyDescent="0.2">
      <c r="A215" s="25" t="s">
        <v>241</v>
      </c>
      <c r="B215" s="26" t="s">
        <v>498</v>
      </c>
      <c r="C215" s="25"/>
      <c r="D215" s="26" t="s">
        <v>368</v>
      </c>
      <c r="E215" s="27">
        <v>69.97</v>
      </c>
      <c r="F215" s="27">
        <f t="shared" si="21"/>
        <v>69.97</v>
      </c>
      <c r="G215" s="27">
        <v>139.94999999999999</v>
      </c>
      <c r="H215" s="24"/>
      <c r="I215" s="27">
        <f t="shared" si="19"/>
        <v>0</v>
      </c>
      <c r="J215" s="27">
        <f t="shared" si="20"/>
        <v>0</v>
      </c>
    </row>
    <row r="216" spans="1:10" x14ac:dyDescent="0.2">
      <c r="A216" s="9" t="s">
        <v>245</v>
      </c>
      <c r="B216" s="22" t="s">
        <v>499</v>
      </c>
      <c r="D216" s="22" t="s">
        <v>365</v>
      </c>
      <c r="E216" s="23">
        <v>84.97</v>
      </c>
      <c r="F216" s="23">
        <f t="shared" si="21"/>
        <v>84.97</v>
      </c>
      <c r="G216" s="23">
        <v>169.95</v>
      </c>
      <c r="H216" s="24"/>
      <c r="I216" s="23">
        <f t="shared" si="19"/>
        <v>0</v>
      </c>
      <c r="J216" s="23">
        <f t="shared" si="20"/>
        <v>0</v>
      </c>
    </row>
    <row r="217" spans="1:10" x14ac:dyDescent="0.2">
      <c r="A217" s="9" t="s">
        <v>244</v>
      </c>
      <c r="B217" s="22" t="s">
        <v>499</v>
      </c>
      <c r="D217" s="22" t="s">
        <v>366</v>
      </c>
      <c r="E217" s="23">
        <v>84.97</v>
      </c>
      <c r="F217" s="23">
        <f t="shared" si="21"/>
        <v>84.97</v>
      </c>
      <c r="G217" s="23">
        <v>169.95</v>
      </c>
      <c r="H217" s="24"/>
      <c r="I217" s="23">
        <f t="shared" si="19"/>
        <v>0</v>
      </c>
      <c r="J217" s="23">
        <f t="shared" si="20"/>
        <v>0</v>
      </c>
    </row>
    <row r="218" spans="1:10" x14ac:dyDescent="0.2">
      <c r="A218" s="9" t="s">
        <v>71</v>
      </c>
      <c r="B218" s="22" t="s">
        <v>499</v>
      </c>
      <c r="D218" s="22" t="s">
        <v>367</v>
      </c>
      <c r="E218" s="23">
        <v>84.97</v>
      </c>
      <c r="F218" s="23">
        <f t="shared" si="21"/>
        <v>84.97</v>
      </c>
      <c r="G218" s="23">
        <v>169.95</v>
      </c>
      <c r="H218" s="24"/>
      <c r="I218" s="23">
        <f t="shared" si="19"/>
        <v>0</v>
      </c>
      <c r="J218" s="23">
        <f t="shared" si="20"/>
        <v>0</v>
      </c>
    </row>
    <row r="219" spans="1:10" x14ac:dyDescent="0.2">
      <c r="A219" s="9" t="s">
        <v>246</v>
      </c>
      <c r="B219" s="22" t="s">
        <v>499</v>
      </c>
      <c r="D219" s="22" t="s">
        <v>368</v>
      </c>
      <c r="E219" s="23">
        <v>84.97</v>
      </c>
      <c r="F219" s="23">
        <f t="shared" si="21"/>
        <v>84.97</v>
      </c>
      <c r="G219" s="23">
        <v>169.95</v>
      </c>
      <c r="H219" s="24"/>
      <c r="I219" s="23">
        <f t="shared" si="19"/>
        <v>0</v>
      </c>
      <c r="J219" s="23">
        <f t="shared" si="20"/>
        <v>0</v>
      </c>
    </row>
    <row r="220" spans="1:10" x14ac:dyDescent="0.2">
      <c r="A220" s="25" t="s">
        <v>61</v>
      </c>
      <c r="B220" s="26" t="s">
        <v>500</v>
      </c>
      <c r="C220" s="25"/>
      <c r="D220" s="26" t="s">
        <v>369</v>
      </c>
      <c r="E220" s="27">
        <v>44.97</v>
      </c>
      <c r="F220" s="27">
        <f t="shared" si="21"/>
        <v>44.97</v>
      </c>
      <c r="G220" s="27">
        <v>89.95</v>
      </c>
      <c r="H220" s="24"/>
      <c r="I220" s="27">
        <f t="shared" si="19"/>
        <v>0</v>
      </c>
      <c r="J220" s="27">
        <f t="shared" si="20"/>
        <v>0</v>
      </c>
    </row>
    <row r="221" spans="1:10" x14ac:dyDescent="0.2">
      <c r="A221" s="9" t="s">
        <v>243</v>
      </c>
      <c r="B221" s="22" t="s">
        <v>501</v>
      </c>
      <c r="D221" s="22" t="s">
        <v>370</v>
      </c>
      <c r="E221" s="23">
        <v>54.97</v>
      </c>
      <c r="F221" s="23">
        <f t="shared" si="21"/>
        <v>54.97</v>
      </c>
      <c r="G221" s="23">
        <v>109.95</v>
      </c>
      <c r="H221" s="24"/>
      <c r="I221" s="23">
        <f t="shared" si="19"/>
        <v>0</v>
      </c>
      <c r="J221" s="23">
        <f t="shared" si="20"/>
        <v>0</v>
      </c>
    </row>
    <row r="222" spans="1:10" x14ac:dyDescent="0.2">
      <c r="A222" s="9" t="s">
        <v>68</v>
      </c>
      <c r="B222" s="22" t="s">
        <v>501</v>
      </c>
      <c r="D222" s="22" t="s">
        <v>369</v>
      </c>
      <c r="E222" s="23">
        <v>54.97</v>
      </c>
      <c r="F222" s="23">
        <f t="shared" si="21"/>
        <v>54.97</v>
      </c>
      <c r="G222" s="23">
        <v>109.95</v>
      </c>
      <c r="H222" s="24"/>
      <c r="I222" s="23">
        <f t="shared" si="19"/>
        <v>0</v>
      </c>
      <c r="J222" s="23">
        <f t="shared" si="20"/>
        <v>0</v>
      </c>
    </row>
    <row r="223" spans="1:10" x14ac:dyDescent="0.2">
      <c r="A223" s="9" t="s">
        <v>537</v>
      </c>
      <c r="B223" s="22" t="s">
        <v>538</v>
      </c>
      <c r="D223" s="22" t="s">
        <v>370</v>
      </c>
      <c r="E223" s="23">
        <v>59.97</v>
      </c>
      <c r="F223" s="23">
        <v>59.97</v>
      </c>
      <c r="G223" s="23">
        <v>119.95</v>
      </c>
      <c r="H223" s="24"/>
      <c r="I223" s="23">
        <f t="shared" ref="I223:I224" si="22">H223*E223</f>
        <v>0</v>
      </c>
      <c r="J223" s="23">
        <f t="shared" ref="J223:J224" si="23">H223*F223</f>
        <v>0</v>
      </c>
    </row>
    <row r="224" spans="1:10" x14ac:dyDescent="0.2">
      <c r="A224" s="9" t="s">
        <v>539</v>
      </c>
      <c r="B224" s="22" t="s">
        <v>538</v>
      </c>
      <c r="D224" s="22" t="s">
        <v>369</v>
      </c>
      <c r="E224" s="23">
        <v>59.97</v>
      </c>
      <c r="F224" s="23">
        <v>59.97</v>
      </c>
      <c r="G224" s="23">
        <v>119.95</v>
      </c>
      <c r="H224" s="24"/>
      <c r="I224" s="23">
        <f t="shared" si="22"/>
        <v>0</v>
      </c>
      <c r="J224" s="23">
        <f t="shared" si="23"/>
        <v>0</v>
      </c>
    </row>
    <row r="225" spans="1:10" x14ac:dyDescent="0.2">
      <c r="A225" s="19" t="s">
        <v>324</v>
      </c>
      <c r="B225" s="20"/>
      <c r="C225" s="20" t="s">
        <v>357</v>
      </c>
      <c r="D225" s="19" t="s">
        <v>337</v>
      </c>
      <c r="E225" s="21"/>
      <c r="F225" s="21"/>
      <c r="G225" s="21"/>
      <c r="H225" s="21"/>
      <c r="I225" s="21"/>
      <c r="J225" s="21"/>
    </row>
    <row r="226" spans="1:10" x14ac:dyDescent="0.2">
      <c r="A226" s="9" t="s">
        <v>280</v>
      </c>
      <c r="B226" s="22" t="s">
        <v>502</v>
      </c>
      <c r="D226" s="22" t="s">
        <v>365</v>
      </c>
      <c r="E226" s="23">
        <v>34.97</v>
      </c>
      <c r="F226" s="23">
        <f>E226*(1-$I$11)</f>
        <v>34.97</v>
      </c>
      <c r="G226" s="23">
        <v>69.95</v>
      </c>
      <c r="H226" s="24"/>
      <c r="I226" s="23">
        <f t="shared" si="19"/>
        <v>0</v>
      </c>
      <c r="J226" s="23">
        <f t="shared" si="20"/>
        <v>0</v>
      </c>
    </row>
    <row r="227" spans="1:10" x14ac:dyDescent="0.2">
      <c r="A227" s="9" t="s">
        <v>281</v>
      </c>
      <c r="B227" s="22" t="s">
        <v>502</v>
      </c>
      <c r="D227" s="22" t="s">
        <v>366</v>
      </c>
      <c r="E227" s="23">
        <v>34.97</v>
      </c>
      <c r="F227" s="23">
        <f>E227*(1-$I$11)</f>
        <v>34.97</v>
      </c>
      <c r="G227" s="23">
        <v>69.95</v>
      </c>
      <c r="H227" s="24"/>
      <c r="I227" s="23">
        <f t="shared" si="19"/>
        <v>0</v>
      </c>
      <c r="J227" s="23">
        <f t="shared" si="20"/>
        <v>0</v>
      </c>
    </row>
    <row r="228" spans="1:10" x14ac:dyDescent="0.2">
      <c r="A228" s="9" t="s">
        <v>108</v>
      </c>
      <c r="B228" s="22" t="s">
        <v>502</v>
      </c>
      <c r="D228" s="22" t="s">
        <v>367</v>
      </c>
      <c r="E228" s="23">
        <v>34.97</v>
      </c>
      <c r="F228" s="23">
        <f>E228*(1-$I$11)</f>
        <v>34.97</v>
      </c>
      <c r="G228" s="23">
        <v>69.95</v>
      </c>
      <c r="H228" s="24"/>
      <c r="I228" s="23">
        <f t="shared" si="19"/>
        <v>0</v>
      </c>
      <c r="J228" s="23">
        <f t="shared" si="20"/>
        <v>0</v>
      </c>
    </row>
    <row r="229" spans="1:10" x14ac:dyDescent="0.2">
      <c r="A229" s="9" t="s">
        <v>269</v>
      </c>
      <c r="B229" s="22" t="s">
        <v>502</v>
      </c>
      <c r="D229" s="22" t="s">
        <v>368</v>
      </c>
      <c r="E229" s="23">
        <v>34.97</v>
      </c>
      <c r="F229" s="23">
        <f>E229*(1-$I$11)</f>
        <v>34.97</v>
      </c>
      <c r="G229" s="23">
        <v>69.95</v>
      </c>
      <c r="H229" s="24"/>
      <c r="I229" s="23">
        <f t="shared" si="19"/>
        <v>0</v>
      </c>
      <c r="J229" s="23">
        <f t="shared" si="20"/>
        <v>0</v>
      </c>
    </row>
    <row r="230" spans="1:10" x14ac:dyDescent="0.2">
      <c r="A230" s="19" t="s">
        <v>321</v>
      </c>
      <c r="B230" s="20"/>
      <c r="C230" s="20" t="s">
        <v>357</v>
      </c>
      <c r="D230" s="19" t="s">
        <v>337</v>
      </c>
      <c r="E230" s="21"/>
      <c r="F230" s="21"/>
      <c r="G230" s="21"/>
      <c r="H230" s="21"/>
      <c r="I230" s="21"/>
      <c r="J230" s="21"/>
    </row>
    <row r="231" spans="1:10" x14ac:dyDescent="0.2">
      <c r="A231" s="9" t="s">
        <v>13</v>
      </c>
      <c r="B231" s="22" t="s">
        <v>503</v>
      </c>
      <c r="D231" s="22" t="s">
        <v>365</v>
      </c>
      <c r="E231" s="23">
        <v>39.97</v>
      </c>
      <c r="F231" s="23">
        <f t="shared" ref="F231:F237" si="24">E231*(1-$I$11)</f>
        <v>39.97</v>
      </c>
      <c r="G231" s="23">
        <v>79.95</v>
      </c>
      <c r="H231" s="24"/>
      <c r="I231" s="23">
        <f t="shared" si="19"/>
        <v>0</v>
      </c>
      <c r="J231" s="23">
        <f t="shared" si="20"/>
        <v>0</v>
      </c>
    </row>
    <row r="232" spans="1:10" x14ac:dyDescent="0.2">
      <c r="A232" s="9" t="s">
        <v>12</v>
      </c>
      <c r="B232" s="22" t="s">
        <v>503</v>
      </c>
      <c r="D232" s="22" t="s">
        <v>366</v>
      </c>
      <c r="E232" s="23">
        <v>39.97</v>
      </c>
      <c r="F232" s="23">
        <f t="shared" si="24"/>
        <v>39.97</v>
      </c>
      <c r="G232" s="23">
        <v>79.95</v>
      </c>
      <c r="H232" s="24"/>
      <c r="I232" s="23">
        <f t="shared" si="19"/>
        <v>0</v>
      </c>
      <c r="J232" s="23">
        <f t="shared" si="20"/>
        <v>0</v>
      </c>
    </row>
    <row r="233" spans="1:10" x14ac:dyDescent="0.2">
      <c r="A233" s="9" t="s">
        <v>11</v>
      </c>
      <c r="B233" s="22" t="s">
        <v>503</v>
      </c>
      <c r="D233" s="22" t="s">
        <v>367</v>
      </c>
      <c r="E233" s="23">
        <v>39.97</v>
      </c>
      <c r="F233" s="23">
        <f t="shared" si="24"/>
        <v>39.97</v>
      </c>
      <c r="G233" s="23">
        <v>79.95</v>
      </c>
      <c r="H233" s="24"/>
      <c r="I233" s="23">
        <f t="shared" si="19"/>
        <v>0</v>
      </c>
      <c r="J233" s="23">
        <f t="shared" si="20"/>
        <v>0</v>
      </c>
    </row>
    <row r="234" spans="1:10" x14ac:dyDescent="0.2">
      <c r="A234" s="25" t="s">
        <v>17</v>
      </c>
      <c r="B234" s="26" t="s">
        <v>504</v>
      </c>
      <c r="C234" s="25"/>
      <c r="D234" s="26" t="s">
        <v>369</v>
      </c>
      <c r="E234" s="27">
        <v>42.47</v>
      </c>
      <c r="F234" s="27">
        <f t="shared" si="24"/>
        <v>42.47</v>
      </c>
      <c r="G234" s="27">
        <v>84.95</v>
      </c>
      <c r="H234" s="24"/>
      <c r="I234" s="27">
        <f t="shared" si="19"/>
        <v>0</v>
      </c>
      <c r="J234" s="27">
        <f t="shared" si="20"/>
        <v>0</v>
      </c>
    </row>
    <row r="235" spans="1:10" x14ac:dyDescent="0.2">
      <c r="A235" s="25" t="s">
        <v>16</v>
      </c>
      <c r="B235" s="26" t="s">
        <v>504</v>
      </c>
      <c r="C235" s="25"/>
      <c r="D235" s="26" t="s">
        <v>365</v>
      </c>
      <c r="E235" s="27">
        <v>42.47</v>
      </c>
      <c r="F235" s="27">
        <f t="shared" si="24"/>
        <v>42.47</v>
      </c>
      <c r="G235" s="27">
        <v>84.95</v>
      </c>
      <c r="H235" s="24"/>
      <c r="I235" s="27">
        <f t="shared" si="19"/>
        <v>0</v>
      </c>
      <c r="J235" s="27">
        <f t="shared" si="20"/>
        <v>0</v>
      </c>
    </row>
    <row r="236" spans="1:10" x14ac:dyDescent="0.2">
      <c r="A236" s="25" t="s">
        <v>15</v>
      </c>
      <c r="B236" s="26" t="s">
        <v>504</v>
      </c>
      <c r="C236" s="25"/>
      <c r="D236" s="26" t="s">
        <v>366</v>
      </c>
      <c r="E236" s="27">
        <v>42.47</v>
      </c>
      <c r="F236" s="27">
        <f t="shared" si="24"/>
        <v>42.47</v>
      </c>
      <c r="G236" s="27">
        <v>84.95</v>
      </c>
      <c r="H236" s="24"/>
      <c r="I236" s="27">
        <f t="shared" si="19"/>
        <v>0</v>
      </c>
      <c r="J236" s="27">
        <f t="shared" si="20"/>
        <v>0</v>
      </c>
    </row>
    <row r="237" spans="1:10" x14ac:dyDescent="0.2">
      <c r="A237" s="25" t="s">
        <v>14</v>
      </c>
      <c r="B237" s="26" t="s">
        <v>504</v>
      </c>
      <c r="C237" s="25"/>
      <c r="D237" s="26" t="s">
        <v>367</v>
      </c>
      <c r="E237" s="27">
        <v>42.47</v>
      </c>
      <c r="F237" s="27">
        <f t="shared" si="24"/>
        <v>42.47</v>
      </c>
      <c r="G237" s="27">
        <v>84.95</v>
      </c>
      <c r="H237" s="24"/>
      <c r="I237" s="27">
        <f t="shared" si="19"/>
        <v>0</v>
      </c>
      <c r="J237" s="27">
        <f t="shared" si="20"/>
        <v>0</v>
      </c>
    </row>
    <row r="238" spans="1:10" x14ac:dyDescent="0.2">
      <c r="A238" s="19" t="s">
        <v>325</v>
      </c>
      <c r="B238" s="20"/>
      <c r="C238" s="20" t="s">
        <v>357</v>
      </c>
      <c r="D238" s="19" t="s">
        <v>337</v>
      </c>
      <c r="E238" s="21"/>
      <c r="F238" s="21"/>
      <c r="G238" s="21"/>
      <c r="H238" s="21"/>
      <c r="I238" s="21"/>
      <c r="J238" s="21"/>
    </row>
    <row r="239" spans="1:10" x14ac:dyDescent="0.2">
      <c r="A239" s="9" t="s">
        <v>251</v>
      </c>
      <c r="B239" s="22" t="s">
        <v>505</v>
      </c>
      <c r="D239" s="22" t="s">
        <v>365</v>
      </c>
      <c r="E239" s="23">
        <v>59.97</v>
      </c>
      <c r="F239" s="23">
        <f>E239*(1-$I$11)</f>
        <v>59.97</v>
      </c>
      <c r="G239" s="23">
        <v>119.95</v>
      </c>
      <c r="H239" s="24"/>
      <c r="I239" s="23">
        <f t="shared" si="19"/>
        <v>0</v>
      </c>
      <c r="J239" s="23">
        <f t="shared" si="20"/>
        <v>0</v>
      </c>
    </row>
    <row r="240" spans="1:10" x14ac:dyDescent="0.2">
      <c r="A240" s="9" t="s">
        <v>250</v>
      </c>
      <c r="B240" s="22" t="s">
        <v>505</v>
      </c>
      <c r="D240" s="22" t="s">
        <v>366</v>
      </c>
      <c r="E240" s="23">
        <v>59.97</v>
      </c>
      <c r="F240" s="23">
        <f>E240*(1-$I$11)</f>
        <v>59.97</v>
      </c>
      <c r="G240" s="23">
        <v>119.95</v>
      </c>
      <c r="H240" s="24"/>
      <c r="I240" s="23">
        <f t="shared" si="19"/>
        <v>0</v>
      </c>
      <c r="J240" s="23">
        <f t="shared" si="20"/>
        <v>0</v>
      </c>
    </row>
    <row r="241" spans="1:10" x14ac:dyDescent="0.2">
      <c r="A241" s="9" t="s">
        <v>75</v>
      </c>
      <c r="B241" s="22" t="s">
        <v>505</v>
      </c>
      <c r="D241" s="22" t="s">
        <v>367</v>
      </c>
      <c r="E241" s="23">
        <v>59.97</v>
      </c>
      <c r="F241" s="23">
        <f>E241*(1-$I$11)</f>
        <v>59.97</v>
      </c>
      <c r="G241" s="23">
        <v>119.95</v>
      </c>
      <c r="H241" s="24"/>
      <c r="I241" s="23">
        <f t="shared" si="19"/>
        <v>0</v>
      </c>
      <c r="J241" s="23">
        <f t="shared" si="20"/>
        <v>0</v>
      </c>
    </row>
    <row r="242" spans="1:10" x14ac:dyDescent="0.2">
      <c r="A242" s="9" t="s">
        <v>252</v>
      </c>
      <c r="B242" s="22" t="s">
        <v>505</v>
      </c>
      <c r="D242" s="22" t="s">
        <v>368</v>
      </c>
      <c r="E242" s="23">
        <v>59.97</v>
      </c>
      <c r="F242" s="23">
        <f>E242*(1-$I$11)</f>
        <v>59.97</v>
      </c>
      <c r="G242" s="23">
        <v>119.95</v>
      </c>
      <c r="H242" s="24"/>
      <c r="I242" s="23">
        <f t="shared" si="19"/>
        <v>0</v>
      </c>
      <c r="J242" s="23">
        <f t="shared" si="20"/>
        <v>0</v>
      </c>
    </row>
    <row r="243" spans="1:10" x14ac:dyDescent="0.2">
      <c r="A243" s="25" t="s">
        <v>89</v>
      </c>
      <c r="B243" s="26" t="s">
        <v>90</v>
      </c>
      <c r="C243" s="25" t="s">
        <v>90</v>
      </c>
      <c r="D243" s="26" t="s">
        <v>357</v>
      </c>
      <c r="E243" s="27">
        <v>114.97</v>
      </c>
      <c r="F243" s="27">
        <f>E243*(1-$I$11)</f>
        <v>114.97</v>
      </c>
      <c r="G243" s="27">
        <v>229.95</v>
      </c>
      <c r="H243" s="24"/>
      <c r="I243" s="27">
        <f t="shared" si="19"/>
        <v>0</v>
      </c>
      <c r="J243" s="27">
        <f t="shared" si="20"/>
        <v>0</v>
      </c>
    </row>
    <row r="244" spans="1:10" x14ac:dyDescent="0.2">
      <c r="A244" s="19" t="s">
        <v>18</v>
      </c>
      <c r="B244" s="20"/>
      <c r="C244" s="20" t="s">
        <v>357</v>
      </c>
      <c r="D244" s="19" t="s">
        <v>337</v>
      </c>
      <c r="E244" s="21"/>
      <c r="F244" s="21"/>
      <c r="G244" s="21"/>
      <c r="H244" s="21"/>
      <c r="I244" s="21"/>
      <c r="J244" s="21"/>
    </row>
    <row r="245" spans="1:10" x14ac:dyDescent="0.2">
      <c r="A245" s="9" t="s">
        <v>289</v>
      </c>
      <c r="B245" s="22" t="s">
        <v>506</v>
      </c>
      <c r="C245" s="9" t="s">
        <v>358</v>
      </c>
      <c r="D245" s="22" t="s">
        <v>365</v>
      </c>
      <c r="E245" s="23">
        <v>49.97</v>
      </c>
      <c r="F245" s="23">
        <f t="shared" ref="F245:F263" si="25">E245*(1-$I$11)</f>
        <v>49.97</v>
      </c>
      <c r="G245" s="23">
        <v>99.95</v>
      </c>
      <c r="H245" s="24"/>
      <c r="I245" s="23">
        <f t="shared" si="19"/>
        <v>0</v>
      </c>
      <c r="J245" s="23">
        <f t="shared" si="20"/>
        <v>0</v>
      </c>
    </row>
    <row r="246" spans="1:10" x14ac:dyDescent="0.2">
      <c r="A246" s="9" t="s">
        <v>288</v>
      </c>
      <c r="B246" s="22" t="s">
        <v>506</v>
      </c>
      <c r="C246" s="9" t="s">
        <v>358</v>
      </c>
      <c r="D246" s="22" t="s">
        <v>366</v>
      </c>
      <c r="E246" s="23">
        <v>49.97</v>
      </c>
      <c r="F246" s="23">
        <f t="shared" si="25"/>
        <v>49.97</v>
      </c>
      <c r="G246" s="23">
        <v>99.95</v>
      </c>
      <c r="H246" s="24"/>
      <c r="I246" s="23">
        <f t="shared" si="19"/>
        <v>0</v>
      </c>
      <c r="J246" s="23">
        <f t="shared" si="20"/>
        <v>0</v>
      </c>
    </row>
    <row r="247" spans="1:10" x14ac:dyDescent="0.2">
      <c r="A247" s="9" t="s">
        <v>168</v>
      </c>
      <c r="B247" s="22" t="s">
        <v>506</v>
      </c>
      <c r="C247" s="9" t="s">
        <v>358</v>
      </c>
      <c r="D247" s="22" t="s">
        <v>367</v>
      </c>
      <c r="E247" s="23">
        <v>49.97</v>
      </c>
      <c r="F247" s="23">
        <f t="shared" si="25"/>
        <v>49.97</v>
      </c>
      <c r="G247" s="23">
        <v>99.95</v>
      </c>
      <c r="H247" s="24"/>
      <c r="I247" s="23">
        <f t="shared" si="19"/>
        <v>0</v>
      </c>
      <c r="J247" s="23">
        <f t="shared" si="20"/>
        <v>0</v>
      </c>
    </row>
    <row r="248" spans="1:10" x14ac:dyDescent="0.2">
      <c r="A248" s="9" t="s">
        <v>290</v>
      </c>
      <c r="B248" s="22" t="s">
        <v>506</v>
      </c>
      <c r="C248" s="9" t="s">
        <v>358</v>
      </c>
      <c r="D248" s="22" t="s">
        <v>368</v>
      </c>
      <c r="E248" s="23">
        <v>49.97</v>
      </c>
      <c r="F248" s="23">
        <f t="shared" si="25"/>
        <v>49.97</v>
      </c>
      <c r="G248" s="23">
        <v>99.95</v>
      </c>
      <c r="H248" s="24"/>
      <c r="I248" s="23">
        <f t="shared" si="19"/>
        <v>0</v>
      </c>
      <c r="J248" s="23">
        <f t="shared" si="20"/>
        <v>0</v>
      </c>
    </row>
    <row r="249" spans="1:10" x14ac:dyDescent="0.2">
      <c r="A249" s="25" t="s">
        <v>206</v>
      </c>
      <c r="B249" s="26" t="s">
        <v>506</v>
      </c>
      <c r="C249" s="25" t="s">
        <v>460</v>
      </c>
      <c r="D249" s="26" t="s">
        <v>365</v>
      </c>
      <c r="E249" s="27">
        <v>69.97</v>
      </c>
      <c r="F249" s="27">
        <f t="shared" si="25"/>
        <v>69.97</v>
      </c>
      <c r="G249" s="27">
        <v>139.94999999999999</v>
      </c>
      <c r="H249" s="24"/>
      <c r="I249" s="27">
        <f t="shared" si="19"/>
        <v>0</v>
      </c>
      <c r="J249" s="27">
        <f t="shared" si="20"/>
        <v>0</v>
      </c>
    </row>
    <row r="250" spans="1:10" x14ac:dyDescent="0.2">
      <c r="A250" s="25" t="s">
        <v>200</v>
      </c>
      <c r="B250" s="26" t="s">
        <v>506</v>
      </c>
      <c r="C250" s="25" t="s">
        <v>460</v>
      </c>
      <c r="D250" s="26" t="s">
        <v>366</v>
      </c>
      <c r="E250" s="27">
        <v>69.97</v>
      </c>
      <c r="F250" s="27">
        <f t="shared" si="25"/>
        <v>69.97</v>
      </c>
      <c r="G250" s="27">
        <v>139.94999999999999</v>
      </c>
      <c r="H250" s="24"/>
      <c r="I250" s="27">
        <f t="shared" si="19"/>
        <v>0</v>
      </c>
      <c r="J250" s="27">
        <f t="shared" si="20"/>
        <v>0</v>
      </c>
    </row>
    <row r="251" spans="1:10" x14ac:dyDescent="0.2">
      <c r="A251" s="25" t="s">
        <v>190</v>
      </c>
      <c r="B251" s="26" t="s">
        <v>506</v>
      </c>
      <c r="C251" s="25" t="s">
        <v>460</v>
      </c>
      <c r="D251" s="26" t="s">
        <v>367</v>
      </c>
      <c r="E251" s="27">
        <v>69.97</v>
      </c>
      <c r="F251" s="27">
        <f t="shared" si="25"/>
        <v>69.97</v>
      </c>
      <c r="G251" s="27">
        <v>139.94999999999999</v>
      </c>
      <c r="H251" s="24"/>
      <c r="I251" s="27">
        <f t="shared" si="19"/>
        <v>0</v>
      </c>
      <c r="J251" s="27">
        <f t="shared" si="20"/>
        <v>0</v>
      </c>
    </row>
    <row r="252" spans="1:10" x14ac:dyDescent="0.2">
      <c r="A252" s="25" t="s">
        <v>223</v>
      </c>
      <c r="B252" s="26" t="s">
        <v>506</v>
      </c>
      <c r="C252" s="25" t="s">
        <v>460</v>
      </c>
      <c r="D252" s="26" t="s">
        <v>368</v>
      </c>
      <c r="E252" s="27">
        <v>69.97</v>
      </c>
      <c r="F252" s="27">
        <f t="shared" si="25"/>
        <v>69.97</v>
      </c>
      <c r="G252" s="27">
        <v>139.94999999999999</v>
      </c>
      <c r="H252" s="24"/>
      <c r="I252" s="27">
        <f t="shared" si="19"/>
        <v>0</v>
      </c>
      <c r="J252" s="27">
        <f t="shared" si="20"/>
        <v>0</v>
      </c>
    </row>
    <row r="253" spans="1:10" x14ac:dyDescent="0.2">
      <c r="A253" s="9" t="s">
        <v>292</v>
      </c>
      <c r="B253" s="22" t="s">
        <v>507</v>
      </c>
      <c r="C253" s="9" t="s">
        <v>358</v>
      </c>
      <c r="D253" s="22" t="s">
        <v>365</v>
      </c>
      <c r="E253" s="23">
        <v>49.97</v>
      </c>
      <c r="F253" s="23">
        <f t="shared" si="25"/>
        <v>49.97</v>
      </c>
      <c r="G253" s="23">
        <v>99.95</v>
      </c>
      <c r="H253" s="24"/>
      <c r="I253" s="23">
        <f t="shared" si="19"/>
        <v>0</v>
      </c>
      <c r="J253" s="23">
        <f t="shared" si="20"/>
        <v>0</v>
      </c>
    </row>
    <row r="254" spans="1:10" x14ac:dyDescent="0.2">
      <c r="A254" s="9" t="s">
        <v>291</v>
      </c>
      <c r="B254" s="22" t="s">
        <v>507</v>
      </c>
      <c r="C254" s="9" t="s">
        <v>358</v>
      </c>
      <c r="D254" s="22" t="s">
        <v>366</v>
      </c>
      <c r="E254" s="23">
        <v>49.97</v>
      </c>
      <c r="F254" s="23">
        <f t="shared" si="25"/>
        <v>49.97</v>
      </c>
      <c r="G254" s="23">
        <v>99.95</v>
      </c>
      <c r="H254" s="24"/>
      <c r="I254" s="23">
        <f t="shared" si="19"/>
        <v>0</v>
      </c>
      <c r="J254" s="23">
        <f t="shared" si="20"/>
        <v>0</v>
      </c>
    </row>
    <row r="255" spans="1:10" x14ac:dyDescent="0.2">
      <c r="A255" s="9" t="s">
        <v>169</v>
      </c>
      <c r="B255" s="22" t="s">
        <v>507</v>
      </c>
      <c r="C255" s="9" t="s">
        <v>358</v>
      </c>
      <c r="D255" s="22" t="s">
        <v>367</v>
      </c>
      <c r="E255" s="23">
        <v>49.97</v>
      </c>
      <c r="F255" s="23">
        <f t="shared" si="25"/>
        <v>49.97</v>
      </c>
      <c r="G255" s="23">
        <v>99.95</v>
      </c>
      <c r="H255" s="24"/>
      <c r="I255" s="23">
        <f t="shared" si="19"/>
        <v>0</v>
      </c>
      <c r="J255" s="23">
        <f t="shared" si="20"/>
        <v>0</v>
      </c>
    </row>
    <row r="256" spans="1:10" x14ac:dyDescent="0.2">
      <c r="A256" s="9" t="s">
        <v>293</v>
      </c>
      <c r="B256" s="22" t="s">
        <v>507</v>
      </c>
      <c r="C256" s="9" t="s">
        <v>358</v>
      </c>
      <c r="D256" s="22" t="s">
        <v>368</v>
      </c>
      <c r="E256" s="23">
        <v>49.97</v>
      </c>
      <c r="F256" s="23">
        <f t="shared" si="25"/>
        <v>49.97</v>
      </c>
      <c r="G256" s="23">
        <v>99.95</v>
      </c>
      <c r="H256" s="24"/>
      <c r="I256" s="23">
        <f t="shared" si="19"/>
        <v>0</v>
      </c>
      <c r="J256" s="23">
        <f t="shared" si="20"/>
        <v>0</v>
      </c>
    </row>
    <row r="257" spans="1:10" x14ac:dyDescent="0.2">
      <c r="A257" s="25" t="s">
        <v>297</v>
      </c>
      <c r="B257" s="26" t="s">
        <v>508</v>
      </c>
      <c r="C257" s="25" t="s">
        <v>371</v>
      </c>
      <c r="D257" s="26" t="s">
        <v>369</v>
      </c>
      <c r="E257" s="27">
        <v>114.97</v>
      </c>
      <c r="F257" s="27">
        <f t="shared" si="25"/>
        <v>114.97</v>
      </c>
      <c r="G257" s="27">
        <v>229.95</v>
      </c>
      <c r="H257" s="24"/>
      <c r="I257" s="27">
        <f t="shared" ref="I257:I320" si="26">H257*E257</f>
        <v>0</v>
      </c>
      <c r="J257" s="27">
        <f t="shared" ref="J257:J320" si="27">H257*F257</f>
        <v>0</v>
      </c>
    </row>
    <row r="258" spans="1:10" x14ac:dyDescent="0.2">
      <c r="A258" s="25" t="s">
        <v>295</v>
      </c>
      <c r="B258" s="26" t="s">
        <v>508</v>
      </c>
      <c r="C258" s="25" t="s">
        <v>371</v>
      </c>
      <c r="D258" s="26" t="s">
        <v>365</v>
      </c>
      <c r="E258" s="27">
        <v>114.97</v>
      </c>
      <c r="F258" s="27">
        <f t="shared" si="25"/>
        <v>114.97</v>
      </c>
      <c r="G258" s="27">
        <v>229.95</v>
      </c>
      <c r="H258" s="24"/>
      <c r="I258" s="27">
        <f t="shared" si="26"/>
        <v>0</v>
      </c>
      <c r="J258" s="27">
        <f t="shared" si="27"/>
        <v>0</v>
      </c>
    </row>
    <row r="259" spans="1:10" x14ac:dyDescent="0.2">
      <c r="A259" s="25" t="s">
        <v>294</v>
      </c>
      <c r="B259" s="26" t="s">
        <v>508</v>
      </c>
      <c r="C259" s="25" t="s">
        <v>371</v>
      </c>
      <c r="D259" s="26" t="s">
        <v>366</v>
      </c>
      <c r="E259" s="27">
        <v>114.97</v>
      </c>
      <c r="F259" s="27">
        <f t="shared" si="25"/>
        <v>114.97</v>
      </c>
      <c r="G259" s="27">
        <v>229.95</v>
      </c>
      <c r="H259" s="24"/>
      <c r="I259" s="27">
        <f t="shared" si="26"/>
        <v>0</v>
      </c>
      <c r="J259" s="27">
        <f t="shared" si="27"/>
        <v>0</v>
      </c>
    </row>
    <row r="260" spans="1:10" x14ac:dyDescent="0.2">
      <c r="A260" s="25" t="s">
        <v>170</v>
      </c>
      <c r="B260" s="26" t="s">
        <v>508</v>
      </c>
      <c r="C260" s="25" t="s">
        <v>371</v>
      </c>
      <c r="D260" s="26" t="s">
        <v>367</v>
      </c>
      <c r="E260" s="27">
        <v>114.97</v>
      </c>
      <c r="F260" s="27">
        <f t="shared" si="25"/>
        <v>114.97</v>
      </c>
      <c r="G260" s="27">
        <v>229.95</v>
      </c>
      <c r="H260" s="24"/>
      <c r="I260" s="27">
        <f t="shared" si="26"/>
        <v>0</v>
      </c>
      <c r="J260" s="27">
        <f t="shared" si="27"/>
        <v>0</v>
      </c>
    </row>
    <row r="261" spans="1:10" x14ac:dyDescent="0.2">
      <c r="A261" s="25" t="s">
        <v>296</v>
      </c>
      <c r="B261" s="26" t="s">
        <v>508</v>
      </c>
      <c r="C261" s="25" t="s">
        <v>371</v>
      </c>
      <c r="D261" s="26" t="s">
        <v>368</v>
      </c>
      <c r="E261" s="27">
        <v>114.97</v>
      </c>
      <c r="F261" s="27">
        <f t="shared" si="25"/>
        <v>114.97</v>
      </c>
      <c r="G261" s="27">
        <v>229.95</v>
      </c>
      <c r="H261" s="24"/>
      <c r="I261" s="27">
        <f t="shared" si="26"/>
        <v>0</v>
      </c>
      <c r="J261" s="27">
        <f t="shared" si="27"/>
        <v>0</v>
      </c>
    </row>
    <row r="262" spans="1:10" x14ac:dyDescent="0.2">
      <c r="A262" s="9" t="s">
        <v>171</v>
      </c>
      <c r="B262" s="22" t="s">
        <v>509</v>
      </c>
      <c r="C262" s="9" t="s">
        <v>371</v>
      </c>
      <c r="D262" s="22" t="s">
        <v>369</v>
      </c>
      <c r="E262" s="23">
        <v>59.97</v>
      </c>
      <c r="F262" s="23">
        <f t="shared" si="25"/>
        <v>59.97</v>
      </c>
      <c r="G262" s="23">
        <v>119.95</v>
      </c>
      <c r="H262" s="24"/>
      <c r="I262" s="23">
        <f t="shared" si="26"/>
        <v>0</v>
      </c>
      <c r="J262" s="23">
        <f t="shared" si="27"/>
        <v>0</v>
      </c>
    </row>
    <row r="263" spans="1:10" x14ac:dyDescent="0.2">
      <c r="A263" s="9" t="s">
        <v>298</v>
      </c>
      <c r="B263" s="22" t="s">
        <v>509</v>
      </c>
      <c r="C263" s="9" t="s">
        <v>371</v>
      </c>
      <c r="D263" s="22" t="s">
        <v>370</v>
      </c>
      <c r="E263" s="23">
        <v>59.97</v>
      </c>
      <c r="F263" s="23">
        <f t="shared" si="25"/>
        <v>59.97</v>
      </c>
      <c r="G263" s="23">
        <v>119.95</v>
      </c>
      <c r="H263" s="24"/>
      <c r="I263" s="23">
        <f t="shared" si="26"/>
        <v>0</v>
      </c>
      <c r="J263" s="23">
        <f t="shared" si="27"/>
        <v>0</v>
      </c>
    </row>
    <row r="264" spans="1:10" x14ac:dyDescent="0.2">
      <c r="A264" s="19" t="s">
        <v>299</v>
      </c>
      <c r="B264" s="20"/>
      <c r="C264" s="20" t="s">
        <v>357</v>
      </c>
      <c r="D264" s="19" t="s">
        <v>337</v>
      </c>
      <c r="E264" s="21"/>
      <c r="F264" s="21"/>
      <c r="G264" s="21"/>
      <c r="H264" s="21"/>
      <c r="I264" s="21"/>
      <c r="J264" s="21"/>
    </row>
    <row r="265" spans="1:10" x14ac:dyDescent="0.2">
      <c r="A265" s="9" t="s">
        <v>268</v>
      </c>
      <c r="B265" s="22" t="s">
        <v>510</v>
      </c>
      <c r="C265" s="9" t="s">
        <v>461</v>
      </c>
      <c r="D265" s="22" t="s">
        <v>365</v>
      </c>
      <c r="E265" s="23">
        <v>34.97</v>
      </c>
      <c r="F265" s="23">
        <f t="shared" ref="F265:F287" si="28">E265*(1-$I$11)</f>
        <v>34.97</v>
      </c>
      <c r="G265" s="23">
        <v>69.95</v>
      </c>
      <c r="H265" s="24"/>
      <c r="I265" s="23">
        <f t="shared" si="26"/>
        <v>0</v>
      </c>
      <c r="J265" s="23">
        <f t="shared" si="27"/>
        <v>0</v>
      </c>
    </row>
    <row r="266" spans="1:10" x14ac:dyDescent="0.2">
      <c r="A266" s="9" t="s">
        <v>105</v>
      </c>
      <c r="B266" s="22" t="s">
        <v>510</v>
      </c>
      <c r="C266" s="9" t="s">
        <v>461</v>
      </c>
      <c r="D266" s="22" t="s">
        <v>366</v>
      </c>
      <c r="E266" s="23">
        <v>34.97</v>
      </c>
      <c r="F266" s="23">
        <f t="shared" si="28"/>
        <v>34.97</v>
      </c>
      <c r="G266" s="23">
        <v>69.95</v>
      </c>
      <c r="H266" s="24"/>
      <c r="I266" s="23">
        <f t="shared" si="26"/>
        <v>0</v>
      </c>
      <c r="J266" s="23">
        <f t="shared" si="27"/>
        <v>0</v>
      </c>
    </row>
    <row r="267" spans="1:10" x14ac:dyDescent="0.2">
      <c r="A267" s="25" t="s">
        <v>175</v>
      </c>
      <c r="B267" s="26" t="s">
        <v>511</v>
      </c>
      <c r="C267" s="25" t="s">
        <v>462</v>
      </c>
      <c r="D267" s="26" t="s">
        <v>365</v>
      </c>
      <c r="E267" s="27">
        <v>54.97</v>
      </c>
      <c r="F267" s="27">
        <f t="shared" si="28"/>
        <v>54.97</v>
      </c>
      <c r="G267" s="27">
        <v>109.95</v>
      </c>
      <c r="H267" s="24"/>
      <c r="I267" s="27">
        <f t="shared" si="26"/>
        <v>0</v>
      </c>
      <c r="J267" s="27">
        <f t="shared" si="27"/>
        <v>0</v>
      </c>
    </row>
    <row r="268" spans="1:10" x14ac:dyDescent="0.2">
      <c r="A268" s="25" t="s">
        <v>179</v>
      </c>
      <c r="B268" s="26" t="s">
        <v>511</v>
      </c>
      <c r="C268" s="25" t="s">
        <v>462</v>
      </c>
      <c r="D268" s="26" t="s">
        <v>366</v>
      </c>
      <c r="E268" s="27">
        <v>64.97</v>
      </c>
      <c r="F268" s="27">
        <f t="shared" si="28"/>
        <v>64.97</v>
      </c>
      <c r="G268" s="27">
        <v>129.94999999999999</v>
      </c>
      <c r="H268" s="24"/>
      <c r="I268" s="27">
        <f t="shared" si="26"/>
        <v>0</v>
      </c>
      <c r="J268" s="27">
        <f t="shared" si="27"/>
        <v>0</v>
      </c>
    </row>
    <row r="269" spans="1:10" x14ac:dyDescent="0.2">
      <c r="A269" s="25" t="s">
        <v>176</v>
      </c>
      <c r="B269" s="26" t="s">
        <v>511</v>
      </c>
      <c r="C269" s="25" t="s">
        <v>462</v>
      </c>
      <c r="D269" s="26" t="s">
        <v>367</v>
      </c>
      <c r="E269" s="27">
        <v>69.97</v>
      </c>
      <c r="F269" s="27">
        <f t="shared" si="28"/>
        <v>69.97</v>
      </c>
      <c r="G269" s="27">
        <v>139.94999999999999</v>
      </c>
      <c r="H269" s="24"/>
      <c r="I269" s="27">
        <f t="shared" si="26"/>
        <v>0</v>
      </c>
      <c r="J269" s="27">
        <f t="shared" si="27"/>
        <v>0</v>
      </c>
    </row>
    <row r="270" spans="1:10" x14ac:dyDescent="0.2">
      <c r="A270" s="9" t="s">
        <v>177</v>
      </c>
      <c r="B270" s="22" t="s">
        <v>512</v>
      </c>
      <c r="C270" s="9" t="s">
        <v>462</v>
      </c>
      <c r="D270" s="22" t="s">
        <v>366</v>
      </c>
      <c r="E270" s="23">
        <v>119.97</v>
      </c>
      <c r="F270" s="23">
        <f t="shared" si="28"/>
        <v>119.97</v>
      </c>
      <c r="G270" s="23">
        <v>239.95</v>
      </c>
      <c r="H270" s="24"/>
      <c r="I270" s="23">
        <f t="shared" si="26"/>
        <v>0</v>
      </c>
      <c r="J270" s="23">
        <f t="shared" si="27"/>
        <v>0</v>
      </c>
    </row>
    <row r="271" spans="1:10" x14ac:dyDescent="0.2">
      <c r="A271" s="9" t="s">
        <v>178</v>
      </c>
      <c r="B271" s="22" t="s">
        <v>512</v>
      </c>
      <c r="C271" s="9" t="s">
        <v>462</v>
      </c>
      <c r="D271" s="22" t="s">
        <v>367</v>
      </c>
      <c r="E271" s="23">
        <v>129.97</v>
      </c>
      <c r="F271" s="23">
        <f t="shared" si="28"/>
        <v>129.97</v>
      </c>
      <c r="G271" s="23">
        <v>259.95</v>
      </c>
      <c r="H271" s="24"/>
      <c r="I271" s="23">
        <f t="shared" si="26"/>
        <v>0</v>
      </c>
      <c r="J271" s="23">
        <f t="shared" si="27"/>
        <v>0</v>
      </c>
    </row>
    <row r="272" spans="1:10" x14ac:dyDescent="0.2">
      <c r="A272" s="9" t="s">
        <v>180</v>
      </c>
      <c r="B272" s="22" t="s">
        <v>512</v>
      </c>
      <c r="C272" s="9" t="s">
        <v>462</v>
      </c>
      <c r="D272" s="22" t="s">
        <v>387</v>
      </c>
      <c r="E272" s="23">
        <v>149.97</v>
      </c>
      <c r="F272" s="23">
        <f t="shared" si="28"/>
        <v>149.97</v>
      </c>
      <c r="G272" s="23">
        <v>299.95</v>
      </c>
      <c r="H272" s="24"/>
      <c r="I272" s="23">
        <f t="shared" si="26"/>
        <v>0</v>
      </c>
      <c r="J272" s="23">
        <f t="shared" si="27"/>
        <v>0</v>
      </c>
    </row>
    <row r="273" spans="1:10" x14ac:dyDescent="0.2">
      <c r="A273" s="25" t="s">
        <v>93</v>
      </c>
      <c r="B273" s="26" t="s">
        <v>513</v>
      </c>
      <c r="C273" s="25" t="s">
        <v>463</v>
      </c>
      <c r="D273" s="26" t="s">
        <v>365</v>
      </c>
      <c r="E273" s="27">
        <v>34.97</v>
      </c>
      <c r="F273" s="27">
        <f t="shared" si="28"/>
        <v>34.97</v>
      </c>
      <c r="G273" s="27">
        <v>69.95</v>
      </c>
      <c r="H273" s="24"/>
      <c r="I273" s="27">
        <f t="shared" si="26"/>
        <v>0</v>
      </c>
      <c r="J273" s="27">
        <f t="shared" si="27"/>
        <v>0</v>
      </c>
    </row>
    <row r="274" spans="1:10" x14ac:dyDescent="0.2">
      <c r="A274" s="25" t="s">
        <v>92</v>
      </c>
      <c r="B274" s="26" t="s">
        <v>513</v>
      </c>
      <c r="C274" s="25" t="s">
        <v>463</v>
      </c>
      <c r="D274" s="26" t="s">
        <v>366</v>
      </c>
      <c r="E274" s="27">
        <v>44.97</v>
      </c>
      <c r="F274" s="27">
        <f t="shared" si="28"/>
        <v>44.97</v>
      </c>
      <c r="G274" s="27">
        <v>89.95</v>
      </c>
      <c r="H274" s="24"/>
      <c r="I274" s="27">
        <f t="shared" si="26"/>
        <v>0</v>
      </c>
      <c r="J274" s="27">
        <f t="shared" si="27"/>
        <v>0</v>
      </c>
    </row>
    <row r="275" spans="1:10" x14ac:dyDescent="0.2">
      <c r="A275" s="25" t="s">
        <v>91</v>
      </c>
      <c r="B275" s="26" t="s">
        <v>513</v>
      </c>
      <c r="C275" s="25" t="s">
        <v>463</v>
      </c>
      <c r="D275" s="26" t="s">
        <v>367</v>
      </c>
      <c r="E275" s="27">
        <v>49.97</v>
      </c>
      <c r="F275" s="27">
        <f t="shared" si="28"/>
        <v>49.97</v>
      </c>
      <c r="G275" s="27">
        <v>99.95</v>
      </c>
      <c r="H275" s="24"/>
      <c r="I275" s="27">
        <f t="shared" si="26"/>
        <v>0</v>
      </c>
      <c r="J275" s="27">
        <f t="shared" si="27"/>
        <v>0</v>
      </c>
    </row>
    <row r="276" spans="1:10" x14ac:dyDescent="0.2">
      <c r="A276" s="9" t="s">
        <v>77</v>
      </c>
      <c r="B276" s="22" t="s">
        <v>512</v>
      </c>
      <c r="C276" s="9" t="s">
        <v>463</v>
      </c>
      <c r="D276" s="22" t="s">
        <v>365</v>
      </c>
      <c r="E276" s="23">
        <v>49.97</v>
      </c>
      <c r="F276" s="23">
        <f t="shared" si="28"/>
        <v>49.97</v>
      </c>
      <c r="G276" s="23">
        <v>99.95</v>
      </c>
      <c r="H276" s="24"/>
      <c r="I276" s="23">
        <f t="shared" si="26"/>
        <v>0</v>
      </c>
      <c r="J276" s="23">
        <f t="shared" si="27"/>
        <v>0</v>
      </c>
    </row>
    <row r="277" spans="1:10" x14ac:dyDescent="0.2">
      <c r="A277" s="9" t="s">
        <v>79</v>
      </c>
      <c r="B277" s="22" t="s">
        <v>512</v>
      </c>
      <c r="C277" s="9" t="s">
        <v>463</v>
      </c>
      <c r="D277" s="22" t="s">
        <v>366</v>
      </c>
      <c r="E277" s="23">
        <v>59.97</v>
      </c>
      <c r="F277" s="23">
        <f t="shared" si="28"/>
        <v>59.97</v>
      </c>
      <c r="G277" s="23">
        <v>119.95</v>
      </c>
      <c r="H277" s="24"/>
      <c r="I277" s="23">
        <f t="shared" si="26"/>
        <v>0</v>
      </c>
      <c r="J277" s="23">
        <f t="shared" si="27"/>
        <v>0</v>
      </c>
    </row>
    <row r="278" spans="1:10" x14ac:dyDescent="0.2">
      <c r="A278" s="9" t="s">
        <v>78</v>
      </c>
      <c r="B278" s="22" t="s">
        <v>512</v>
      </c>
      <c r="C278" s="9" t="s">
        <v>463</v>
      </c>
      <c r="D278" s="22" t="s">
        <v>367</v>
      </c>
      <c r="E278" s="23">
        <v>69.97</v>
      </c>
      <c r="F278" s="23">
        <f t="shared" si="28"/>
        <v>69.97</v>
      </c>
      <c r="G278" s="23">
        <v>139.94999999999999</v>
      </c>
      <c r="H278" s="24"/>
      <c r="I278" s="23">
        <f t="shared" si="26"/>
        <v>0</v>
      </c>
      <c r="J278" s="23">
        <f t="shared" si="27"/>
        <v>0</v>
      </c>
    </row>
    <row r="279" spans="1:10" x14ac:dyDescent="0.2">
      <c r="A279" s="9" t="s">
        <v>81</v>
      </c>
      <c r="B279" s="22" t="s">
        <v>512</v>
      </c>
      <c r="C279" s="9" t="s">
        <v>463</v>
      </c>
      <c r="D279" s="22" t="s">
        <v>387</v>
      </c>
      <c r="E279" s="23">
        <v>84.97</v>
      </c>
      <c r="F279" s="23">
        <f t="shared" si="28"/>
        <v>84.97</v>
      </c>
      <c r="G279" s="23">
        <v>169.95</v>
      </c>
      <c r="H279" s="24"/>
      <c r="I279" s="23">
        <f t="shared" si="26"/>
        <v>0</v>
      </c>
      <c r="J279" s="23">
        <f t="shared" si="27"/>
        <v>0</v>
      </c>
    </row>
    <row r="280" spans="1:10" x14ac:dyDescent="0.2">
      <c r="A280" s="25" t="s">
        <v>189</v>
      </c>
      <c r="B280" s="26" t="s">
        <v>514</v>
      </c>
      <c r="C280" s="25"/>
      <c r="D280" s="26" t="s">
        <v>365</v>
      </c>
      <c r="E280" s="27">
        <v>89.97</v>
      </c>
      <c r="F280" s="27">
        <f t="shared" si="28"/>
        <v>89.97</v>
      </c>
      <c r="G280" s="27">
        <v>179.95</v>
      </c>
      <c r="H280" s="24"/>
      <c r="I280" s="27">
        <f t="shared" si="26"/>
        <v>0</v>
      </c>
      <c r="J280" s="27">
        <f t="shared" si="27"/>
        <v>0</v>
      </c>
    </row>
    <row r="281" spans="1:10" x14ac:dyDescent="0.2">
      <c r="A281" s="25" t="s">
        <v>191</v>
      </c>
      <c r="B281" s="26" t="s">
        <v>514</v>
      </c>
      <c r="C281" s="25"/>
      <c r="D281" s="26" t="s">
        <v>366</v>
      </c>
      <c r="E281" s="27">
        <v>89.97</v>
      </c>
      <c r="F281" s="27">
        <f t="shared" si="28"/>
        <v>89.97</v>
      </c>
      <c r="G281" s="27">
        <v>179.95</v>
      </c>
      <c r="H281" s="24"/>
      <c r="I281" s="27">
        <f t="shared" si="26"/>
        <v>0</v>
      </c>
      <c r="J281" s="27">
        <f t="shared" si="27"/>
        <v>0</v>
      </c>
    </row>
    <row r="282" spans="1:10" x14ac:dyDescent="0.2">
      <c r="A282" s="25" t="s">
        <v>196</v>
      </c>
      <c r="B282" s="26" t="s">
        <v>514</v>
      </c>
      <c r="C282" s="25"/>
      <c r="D282" s="26" t="s">
        <v>367</v>
      </c>
      <c r="E282" s="27">
        <v>89.97</v>
      </c>
      <c r="F282" s="27">
        <f t="shared" si="28"/>
        <v>89.97</v>
      </c>
      <c r="G282" s="27">
        <v>179.95</v>
      </c>
      <c r="H282" s="24"/>
      <c r="I282" s="27">
        <f t="shared" si="26"/>
        <v>0</v>
      </c>
      <c r="J282" s="27">
        <f t="shared" si="27"/>
        <v>0</v>
      </c>
    </row>
    <row r="283" spans="1:10" x14ac:dyDescent="0.2">
      <c r="A283" s="25" t="s">
        <v>218</v>
      </c>
      <c r="B283" s="26" t="s">
        <v>514</v>
      </c>
      <c r="C283" s="25"/>
      <c r="D283" s="26" t="s">
        <v>368</v>
      </c>
      <c r="E283" s="27">
        <v>89.97</v>
      </c>
      <c r="F283" s="27">
        <f t="shared" si="28"/>
        <v>89.97</v>
      </c>
      <c r="G283" s="27">
        <v>179.95</v>
      </c>
      <c r="H283" s="24"/>
      <c r="I283" s="27">
        <f t="shared" si="26"/>
        <v>0</v>
      </c>
      <c r="J283" s="27">
        <f t="shared" si="27"/>
        <v>0</v>
      </c>
    </row>
    <row r="284" spans="1:10" x14ac:dyDescent="0.2">
      <c r="A284" s="9" t="s">
        <v>320</v>
      </c>
      <c r="B284" s="22" t="s">
        <v>514</v>
      </c>
      <c r="C284" s="9" t="s">
        <v>464</v>
      </c>
      <c r="D284" s="22" t="s">
        <v>370</v>
      </c>
      <c r="E284" s="23">
        <v>69.97</v>
      </c>
      <c r="F284" s="23">
        <f t="shared" si="28"/>
        <v>69.97</v>
      </c>
      <c r="G284" s="23">
        <v>139.94999999999999</v>
      </c>
      <c r="H284" s="24"/>
      <c r="I284" s="23">
        <f t="shared" si="26"/>
        <v>0</v>
      </c>
      <c r="J284" s="23">
        <f t="shared" si="27"/>
        <v>0</v>
      </c>
    </row>
    <row r="285" spans="1:10" x14ac:dyDescent="0.2">
      <c r="A285" s="9" t="s">
        <v>217</v>
      </c>
      <c r="B285" s="22" t="s">
        <v>514</v>
      </c>
      <c r="C285" s="9" t="s">
        <v>464</v>
      </c>
      <c r="D285" s="22" t="s">
        <v>369</v>
      </c>
      <c r="E285" s="23">
        <v>69.97</v>
      </c>
      <c r="F285" s="23">
        <f t="shared" si="28"/>
        <v>69.97</v>
      </c>
      <c r="G285" s="23">
        <v>139.94999999999999</v>
      </c>
      <c r="H285" s="24"/>
      <c r="I285" s="23">
        <f t="shared" si="26"/>
        <v>0</v>
      </c>
      <c r="J285" s="23">
        <f t="shared" si="27"/>
        <v>0</v>
      </c>
    </row>
    <row r="286" spans="1:10" x14ac:dyDescent="0.2">
      <c r="A286" s="25" t="s">
        <v>198</v>
      </c>
      <c r="B286" s="26" t="s">
        <v>199</v>
      </c>
      <c r="C286" s="25" t="s">
        <v>199</v>
      </c>
      <c r="D286" s="26" t="s">
        <v>357</v>
      </c>
      <c r="E286" s="27">
        <v>34.97</v>
      </c>
      <c r="F286" s="27">
        <f t="shared" si="28"/>
        <v>34.97</v>
      </c>
      <c r="G286" s="27">
        <v>69.95</v>
      </c>
      <c r="H286" s="24"/>
      <c r="I286" s="27">
        <f t="shared" si="26"/>
        <v>0</v>
      </c>
      <c r="J286" s="27">
        <f t="shared" si="27"/>
        <v>0</v>
      </c>
    </row>
    <row r="287" spans="1:10" x14ac:dyDescent="0.2">
      <c r="A287" s="25" t="s">
        <v>201</v>
      </c>
      <c r="B287" s="26" t="s">
        <v>202</v>
      </c>
      <c r="C287" s="25" t="s">
        <v>202</v>
      </c>
      <c r="D287" s="26" t="s">
        <v>357</v>
      </c>
      <c r="E287" s="27">
        <v>34.97</v>
      </c>
      <c r="F287" s="27">
        <f t="shared" si="28"/>
        <v>34.97</v>
      </c>
      <c r="G287" s="27">
        <v>69.95</v>
      </c>
      <c r="H287" s="24"/>
      <c r="I287" s="27">
        <f t="shared" si="26"/>
        <v>0</v>
      </c>
      <c r="J287" s="27">
        <f t="shared" si="27"/>
        <v>0</v>
      </c>
    </row>
    <row r="288" spans="1:10" x14ac:dyDescent="0.2">
      <c r="A288" s="19" t="s">
        <v>326</v>
      </c>
      <c r="B288" s="20"/>
      <c r="C288" s="20" t="s">
        <v>357</v>
      </c>
      <c r="D288" s="19" t="s">
        <v>337</v>
      </c>
      <c r="E288" s="21"/>
      <c r="F288" s="21"/>
      <c r="G288" s="21"/>
      <c r="H288" s="21"/>
      <c r="I288" s="21"/>
      <c r="J288" s="21"/>
    </row>
    <row r="289" spans="1:10" x14ac:dyDescent="0.2">
      <c r="A289" s="9" t="s">
        <v>242</v>
      </c>
      <c r="B289" s="22" t="s">
        <v>515</v>
      </c>
      <c r="C289" s="9" t="s">
        <v>358</v>
      </c>
      <c r="D289" s="22" t="s">
        <v>365</v>
      </c>
      <c r="E289" s="23">
        <v>17.47</v>
      </c>
      <c r="F289" s="23">
        <f t="shared" ref="F289:F313" si="29">E289*(1-$I$11)</f>
        <v>17.47</v>
      </c>
      <c r="G289" s="23">
        <v>34.950000000000003</v>
      </c>
      <c r="H289" s="24"/>
      <c r="I289" s="23">
        <f t="shared" si="26"/>
        <v>0</v>
      </c>
      <c r="J289" s="23">
        <f t="shared" si="27"/>
        <v>0</v>
      </c>
    </row>
    <row r="290" spans="1:10" x14ac:dyDescent="0.2">
      <c r="A290" s="9" t="s">
        <v>238</v>
      </c>
      <c r="B290" s="22" t="s">
        <v>515</v>
      </c>
      <c r="C290" s="9" t="s">
        <v>358</v>
      </c>
      <c r="D290" s="22" t="s">
        <v>366</v>
      </c>
      <c r="E290" s="23">
        <v>17.47</v>
      </c>
      <c r="F290" s="23">
        <f t="shared" si="29"/>
        <v>17.47</v>
      </c>
      <c r="G290" s="23">
        <v>34.950000000000003</v>
      </c>
      <c r="H290" s="24"/>
      <c r="I290" s="23">
        <f t="shared" si="26"/>
        <v>0</v>
      </c>
      <c r="J290" s="23">
        <f t="shared" si="27"/>
        <v>0</v>
      </c>
    </row>
    <row r="291" spans="1:10" x14ac:dyDescent="0.2">
      <c r="A291" s="9" t="s">
        <v>103</v>
      </c>
      <c r="B291" s="22" t="s">
        <v>515</v>
      </c>
      <c r="C291" s="9" t="s">
        <v>358</v>
      </c>
      <c r="D291" s="22" t="s">
        <v>367</v>
      </c>
      <c r="E291" s="23">
        <v>17.47</v>
      </c>
      <c r="F291" s="23">
        <f t="shared" si="29"/>
        <v>17.47</v>
      </c>
      <c r="G291" s="23">
        <v>34.950000000000003</v>
      </c>
      <c r="H291" s="24"/>
      <c r="I291" s="23">
        <f t="shared" si="26"/>
        <v>0</v>
      </c>
      <c r="J291" s="23">
        <f t="shared" si="27"/>
        <v>0</v>
      </c>
    </row>
    <row r="292" spans="1:10" x14ac:dyDescent="0.2">
      <c r="A292" s="9" t="s">
        <v>228</v>
      </c>
      <c r="B292" s="22" t="s">
        <v>515</v>
      </c>
      <c r="C292" s="9" t="s">
        <v>358</v>
      </c>
      <c r="D292" s="22" t="s">
        <v>368</v>
      </c>
      <c r="E292" s="23">
        <v>17.47</v>
      </c>
      <c r="F292" s="23">
        <f t="shared" si="29"/>
        <v>17.47</v>
      </c>
      <c r="G292" s="23">
        <v>34.950000000000003</v>
      </c>
      <c r="H292" s="24"/>
      <c r="I292" s="23">
        <f t="shared" si="26"/>
        <v>0</v>
      </c>
      <c r="J292" s="23">
        <f t="shared" si="27"/>
        <v>0</v>
      </c>
    </row>
    <row r="293" spans="1:10" x14ac:dyDescent="0.2">
      <c r="A293" s="9" t="s">
        <v>282</v>
      </c>
      <c r="B293" s="22" t="s">
        <v>515</v>
      </c>
      <c r="C293" s="9" t="s">
        <v>465</v>
      </c>
      <c r="D293" s="22" t="s">
        <v>365</v>
      </c>
      <c r="E293" s="23">
        <v>17.47</v>
      </c>
      <c r="F293" s="23">
        <f t="shared" si="29"/>
        <v>17.47</v>
      </c>
      <c r="G293" s="23">
        <v>34.950000000000003</v>
      </c>
      <c r="H293" s="24"/>
      <c r="I293" s="23">
        <f t="shared" si="26"/>
        <v>0</v>
      </c>
      <c r="J293" s="23">
        <f t="shared" si="27"/>
        <v>0</v>
      </c>
    </row>
    <row r="294" spans="1:10" x14ac:dyDescent="0.2">
      <c r="A294" s="9" t="s">
        <v>283</v>
      </c>
      <c r="B294" s="22" t="s">
        <v>515</v>
      </c>
      <c r="C294" s="9" t="s">
        <v>465</v>
      </c>
      <c r="D294" s="22" t="s">
        <v>366</v>
      </c>
      <c r="E294" s="23">
        <v>17.47</v>
      </c>
      <c r="F294" s="23">
        <f t="shared" si="29"/>
        <v>17.47</v>
      </c>
      <c r="G294" s="23">
        <v>34.950000000000003</v>
      </c>
      <c r="H294" s="24"/>
      <c r="I294" s="23">
        <f t="shared" si="26"/>
        <v>0</v>
      </c>
      <c r="J294" s="23">
        <f t="shared" si="27"/>
        <v>0</v>
      </c>
    </row>
    <row r="295" spans="1:10" x14ac:dyDescent="0.2">
      <c r="A295" s="9" t="s">
        <v>166</v>
      </c>
      <c r="B295" s="22" t="s">
        <v>515</v>
      </c>
      <c r="C295" s="9" t="s">
        <v>465</v>
      </c>
      <c r="D295" s="22" t="s">
        <v>367</v>
      </c>
      <c r="E295" s="23">
        <v>17.47</v>
      </c>
      <c r="F295" s="23">
        <f t="shared" si="29"/>
        <v>17.47</v>
      </c>
      <c r="G295" s="23">
        <v>34.950000000000003</v>
      </c>
      <c r="H295" s="24"/>
      <c r="I295" s="23">
        <f t="shared" si="26"/>
        <v>0</v>
      </c>
      <c r="J295" s="23">
        <f t="shared" si="27"/>
        <v>0</v>
      </c>
    </row>
    <row r="296" spans="1:10" x14ac:dyDescent="0.2">
      <c r="A296" s="9" t="s">
        <v>284</v>
      </c>
      <c r="B296" s="22" t="s">
        <v>515</v>
      </c>
      <c r="C296" s="9" t="s">
        <v>465</v>
      </c>
      <c r="D296" s="22" t="s">
        <v>368</v>
      </c>
      <c r="E296" s="23">
        <v>17.47</v>
      </c>
      <c r="F296" s="23">
        <f t="shared" si="29"/>
        <v>17.47</v>
      </c>
      <c r="G296" s="23">
        <v>34.950000000000003</v>
      </c>
      <c r="H296" s="24"/>
      <c r="I296" s="23">
        <f t="shared" si="26"/>
        <v>0</v>
      </c>
      <c r="J296" s="23">
        <f t="shared" si="27"/>
        <v>0</v>
      </c>
    </row>
    <row r="297" spans="1:10" x14ac:dyDescent="0.2">
      <c r="A297" s="9" t="s">
        <v>285</v>
      </c>
      <c r="B297" s="22" t="s">
        <v>515</v>
      </c>
      <c r="C297" s="9" t="s">
        <v>359</v>
      </c>
      <c r="D297" s="22" t="s">
        <v>365</v>
      </c>
      <c r="E297" s="23">
        <v>17.47</v>
      </c>
      <c r="F297" s="23">
        <f t="shared" si="29"/>
        <v>17.47</v>
      </c>
      <c r="G297" s="23">
        <v>34.950000000000003</v>
      </c>
      <c r="H297" s="24"/>
      <c r="I297" s="23">
        <f t="shared" si="26"/>
        <v>0</v>
      </c>
      <c r="J297" s="23">
        <f t="shared" si="27"/>
        <v>0</v>
      </c>
    </row>
    <row r="298" spans="1:10" x14ac:dyDescent="0.2">
      <c r="A298" s="9" t="s">
        <v>286</v>
      </c>
      <c r="B298" s="22" t="s">
        <v>515</v>
      </c>
      <c r="C298" s="9" t="s">
        <v>359</v>
      </c>
      <c r="D298" s="22" t="s">
        <v>366</v>
      </c>
      <c r="E298" s="23">
        <v>17.47</v>
      </c>
      <c r="F298" s="23">
        <f t="shared" si="29"/>
        <v>17.47</v>
      </c>
      <c r="G298" s="23">
        <v>34.950000000000003</v>
      </c>
      <c r="H298" s="24"/>
      <c r="I298" s="23">
        <f t="shared" si="26"/>
        <v>0</v>
      </c>
      <c r="J298" s="23">
        <f t="shared" si="27"/>
        <v>0</v>
      </c>
    </row>
    <row r="299" spans="1:10" x14ac:dyDescent="0.2">
      <c r="A299" s="9" t="s">
        <v>167</v>
      </c>
      <c r="B299" s="22" t="s">
        <v>515</v>
      </c>
      <c r="C299" s="9" t="s">
        <v>359</v>
      </c>
      <c r="D299" s="22" t="s">
        <v>367</v>
      </c>
      <c r="E299" s="23">
        <v>17.47</v>
      </c>
      <c r="F299" s="23">
        <f t="shared" si="29"/>
        <v>17.47</v>
      </c>
      <c r="G299" s="23">
        <v>34.950000000000003</v>
      </c>
      <c r="H299" s="24"/>
      <c r="I299" s="23">
        <f t="shared" si="26"/>
        <v>0</v>
      </c>
      <c r="J299" s="23">
        <f t="shared" si="27"/>
        <v>0</v>
      </c>
    </row>
    <row r="300" spans="1:10" x14ac:dyDescent="0.2">
      <c r="A300" s="9" t="s">
        <v>287</v>
      </c>
      <c r="B300" s="22" t="s">
        <v>515</v>
      </c>
      <c r="C300" s="9" t="s">
        <v>359</v>
      </c>
      <c r="D300" s="22" t="s">
        <v>368</v>
      </c>
      <c r="E300" s="23">
        <v>17.47</v>
      </c>
      <c r="F300" s="23">
        <f t="shared" si="29"/>
        <v>17.47</v>
      </c>
      <c r="G300" s="23">
        <v>34.950000000000003</v>
      </c>
      <c r="H300" s="24"/>
      <c r="I300" s="23">
        <f t="shared" si="26"/>
        <v>0</v>
      </c>
      <c r="J300" s="23">
        <f t="shared" si="27"/>
        <v>0</v>
      </c>
    </row>
    <row r="301" spans="1:10" x14ac:dyDescent="0.2">
      <c r="A301" s="25" t="s">
        <v>232</v>
      </c>
      <c r="B301" s="26" t="s">
        <v>516</v>
      </c>
      <c r="C301" s="25" t="s">
        <v>466</v>
      </c>
      <c r="D301" s="26" t="s">
        <v>365</v>
      </c>
      <c r="E301" s="27">
        <v>42.47</v>
      </c>
      <c r="F301" s="27">
        <f t="shared" si="29"/>
        <v>42.47</v>
      </c>
      <c r="G301" s="27">
        <v>84.95</v>
      </c>
      <c r="H301" s="24"/>
      <c r="I301" s="27">
        <f t="shared" si="26"/>
        <v>0</v>
      </c>
      <c r="J301" s="27">
        <f t="shared" si="27"/>
        <v>0</v>
      </c>
    </row>
    <row r="302" spans="1:10" x14ac:dyDescent="0.2">
      <c r="A302" s="25" t="s">
        <v>231</v>
      </c>
      <c r="B302" s="26" t="s">
        <v>516</v>
      </c>
      <c r="C302" s="25" t="s">
        <v>466</v>
      </c>
      <c r="D302" s="26" t="s">
        <v>366</v>
      </c>
      <c r="E302" s="27">
        <v>42.47</v>
      </c>
      <c r="F302" s="27">
        <f t="shared" si="29"/>
        <v>42.47</v>
      </c>
      <c r="G302" s="27">
        <v>84.95</v>
      </c>
      <c r="H302" s="24"/>
      <c r="I302" s="27">
        <f t="shared" si="26"/>
        <v>0</v>
      </c>
      <c r="J302" s="27">
        <f t="shared" si="27"/>
        <v>0</v>
      </c>
    </row>
    <row r="303" spans="1:10" x14ac:dyDescent="0.2">
      <c r="A303" s="25" t="s">
        <v>54</v>
      </c>
      <c r="B303" s="26" t="s">
        <v>516</v>
      </c>
      <c r="C303" s="25" t="s">
        <v>466</v>
      </c>
      <c r="D303" s="26" t="s">
        <v>367</v>
      </c>
      <c r="E303" s="27">
        <v>42.47</v>
      </c>
      <c r="F303" s="27">
        <f t="shared" si="29"/>
        <v>42.47</v>
      </c>
      <c r="G303" s="27">
        <v>84.95</v>
      </c>
      <c r="H303" s="24"/>
      <c r="I303" s="27">
        <f t="shared" si="26"/>
        <v>0</v>
      </c>
      <c r="J303" s="27">
        <f t="shared" si="27"/>
        <v>0</v>
      </c>
    </row>
    <row r="304" spans="1:10" x14ac:dyDescent="0.2">
      <c r="A304" s="25" t="s">
        <v>234</v>
      </c>
      <c r="B304" s="26" t="s">
        <v>516</v>
      </c>
      <c r="C304" s="25" t="s">
        <v>466</v>
      </c>
      <c r="D304" s="26" t="s">
        <v>368</v>
      </c>
      <c r="E304" s="27">
        <v>42.47</v>
      </c>
      <c r="F304" s="27">
        <f t="shared" si="29"/>
        <v>42.47</v>
      </c>
      <c r="G304" s="27">
        <v>84.95</v>
      </c>
      <c r="H304" s="24"/>
      <c r="I304" s="27">
        <f t="shared" si="26"/>
        <v>0</v>
      </c>
      <c r="J304" s="27">
        <f t="shared" si="27"/>
        <v>0</v>
      </c>
    </row>
    <row r="305" spans="1:10" x14ac:dyDescent="0.2">
      <c r="A305" s="9" t="s">
        <v>236</v>
      </c>
      <c r="B305" s="22" t="s">
        <v>517</v>
      </c>
      <c r="C305" s="9" t="s">
        <v>360</v>
      </c>
      <c r="D305" s="22" t="s">
        <v>365</v>
      </c>
      <c r="E305" s="23">
        <v>42.47</v>
      </c>
      <c r="F305" s="23">
        <f t="shared" si="29"/>
        <v>42.47</v>
      </c>
      <c r="G305" s="23">
        <v>84.95</v>
      </c>
      <c r="H305" s="24"/>
      <c r="I305" s="23">
        <f t="shared" si="26"/>
        <v>0</v>
      </c>
      <c r="J305" s="23">
        <f t="shared" si="27"/>
        <v>0</v>
      </c>
    </row>
    <row r="306" spans="1:10" x14ac:dyDescent="0.2">
      <c r="A306" s="9" t="s">
        <v>235</v>
      </c>
      <c r="B306" s="22" t="s">
        <v>517</v>
      </c>
      <c r="C306" s="9" t="s">
        <v>360</v>
      </c>
      <c r="D306" s="22" t="s">
        <v>366</v>
      </c>
      <c r="E306" s="23">
        <v>42.47</v>
      </c>
      <c r="F306" s="23">
        <f t="shared" si="29"/>
        <v>42.47</v>
      </c>
      <c r="G306" s="23">
        <v>84.95</v>
      </c>
      <c r="H306" s="24"/>
      <c r="I306" s="23">
        <f t="shared" si="26"/>
        <v>0</v>
      </c>
      <c r="J306" s="23">
        <f t="shared" si="27"/>
        <v>0</v>
      </c>
    </row>
    <row r="307" spans="1:10" x14ac:dyDescent="0.2">
      <c r="A307" s="9" t="s">
        <v>55</v>
      </c>
      <c r="B307" s="22" t="s">
        <v>517</v>
      </c>
      <c r="C307" s="9" t="s">
        <v>360</v>
      </c>
      <c r="D307" s="22" t="s">
        <v>367</v>
      </c>
      <c r="E307" s="23">
        <v>42.47</v>
      </c>
      <c r="F307" s="23">
        <f t="shared" si="29"/>
        <v>42.47</v>
      </c>
      <c r="G307" s="23">
        <v>84.95</v>
      </c>
      <c r="H307" s="24"/>
      <c r="I307" s="23">
        <f t="shared" si="26"/>
        <v>0</v>
      </c>
      <c r="J307" s="23">
        <f t="shared" si="27"/>
        <v>0</v>
      </c>
    </row>
    <row r="308" spans="1:10" x14ac:dyDescent="0.2">
      <c r="A308" s="9" t="s">
        <v>237</v>
      </c>
      <c r="B308" s="22" t="s">
        <v>517</v>
      </c>
      <c r="C308" s="9" t="s">
        <v>360</v>
      </c>
      <c r="D308" s="22" t="s">
        <v>368</v>
      </c>
      <c r="E308" s="23">
        <v>42.47</v>
      </c>
      <c r="F308" s="23">
        <f t="shared" si="29"/>
        <v>42.47</v>
      </c>
      <c r="G308" s="23">
        <v>84.95</v>
      </c>
      <c r="H308" s="24"/>
      <c r="I308" s="23">
        <f t="shared" si="26"/>
        <v>0</v>
      </c>
      <c r="J308" s="23">
        <f t="shared" si="27"/>
        <v>0</v>
      </c>
    </row>
    <row r="309" spans="1:10" x14ac:dyDescent="0.2">
      <c r="A309" s="25" t="s">
        <v>230</v>
      </c>
      <c r="B309" s="26" t="s">
        <v>518</v>
      </c>
      <c r="C309" s="25" t="s">
        <v>466</v>
      </c>
      <c r="D309" s="26" t="s">
        <v>365</v>
      </c>
      <c r="E309" s="27">
        <v>29.97</v>
      </c>
      <c r="F309" s="27">
        <f t="shared" si="29"/>
        <v>29.97</v>
      </c>
      <c r="G309" s="27">
        <v>59.95</v>
      </c>
      <c r="H309" s="24"/>
      <c r="I309" s="27">
        <f t="shared" si="26"/>
        <v>0</v>
      </c>
      <c r="J309" s="27">
        <f t="shared" si="27"/>
        <v>0</v>
      </c>
    </row>
    <row r="310" spans="1:10" x14ac:dyDescent="0.2">
      <c r="A310" s="25" t="s">
        <v>229</v>
      </c>
      <c r="B310" s="26" t="s">
        <v>518</v>
      </c>
      <c r="C310" s="25" t="s">
        <v>466</v>
      </c>
      <c r="D310" s="26" t="s">
        <v>366</v>
      </c>
      <c r="E310" s="27">
        <v>29.97</v>
      </c>
      <c r="F310" s="27">
        <f t="shared" si="29"/>
        <v>29.97</v>
      </c>
      <c r="G310" s="27">
        <v>59.95</v>
      </c>
      <c r="H310" s="24"/>
      <c r="I310" s="27">
        <f t="shared" si="26"/>
        <v>0</v>
      </c>
      <c r="J310" s="27">
        <f t="shared" si="27"/>
        <v>0</v>
      </c>
    </row>
    <row r="311" spans="1:10" x14ac:dyDescent="0.2">
      <c r="A311" s="25" t="s">
        <v>50</v>
      </c>
      <c r="B311" s="26" t="s">
        <v>518</v>
      </c>
      <c r="C311" s="25" t="s">
        <v>466</v>
      </c>
      <c r="D311" s="26" t="s">
        <v>367</v>
      </c>
      <c r="E311" s="27">
        <v>29.97</v>
      </c>
      <c r="F311" s="27">
        <f t="shared" si="29"/>
        <v>29.97</v>
      </c>
      <c r="G311" s="27">
        <v>59.95</v>
      </c>
      <c r="H311" s="24"/>
      <c r="I311" s="27">
        <f t="shared" si="26"/>
        <v>0</v>
      </c>
      <c r="J311" s="27">
        <f t="shared" si="27"/>
        <v>0</v>
      </c>
    </row>
    <row r="312" spans="1:10" x14ac:dyDescent="0.2">
      <c r="A312" s="25" t="s">
        <v>233</v>
      </c>
      <c r="B312" s="26" t="s">
        <v>518</v>
      </c>
      <c r="C312" s="25" t="s">
        <v>466</v>
      </c>
      <c r="D312" s="26" t="s">
        <v>368</v>
      </c>
      <c r="E312" s="27">
        <v>29.97</v>
      </c>
      <c r="F312" s="27">
        <f t="shared" si="29"/>
        <v>29.97</v>
      </c>
      <c r="G312" s="27">
        <v>59.95</v>
      </c>
      <c r="H312" s="24"/>
      <c r="I312" s="27">
        <f t="shared" si="26"/>
        <v>0</v>
      </c>
      <c r="J312" s="27">
        <f t="shared" si="27"/>
        <v>0</v>
      </c>
    </row>
    <row r="313" spans="1:10" x14ac:dyDescent="0.2">
      <c r="A313" s="9" t="s">
        <v>210</v>
      </c>
      <c r="B313" s="22" t="s">
        <v>519</v>
      </c>
      <c r="C313" s="9" t="s">
        <v>358</v>
      </c>
      <c r="D313" s="22"/>
      <c r="E313" s="23">
        <v>9.9700000000000006</v>
      </c>
      <c r="F313" s="23">
        <f t="shared" si="29"/>
        <v>9.9700000000000006</v>
      </c>
      <c r="G313" s="23">
        <v>19.95</v>
      </c>
      <c r="H313" s="24"/>
      <c r="I313" s="23">
        <f t="shared" si="26"/>
        <v>0</v>
      </c>
      <c r="J313" s="23">
        <f t="shared" si="27"/>
        <v>0</v>
      </c>
    </row>
    <row r="314" spans="1:10" x14ac:dyDescent="0.2">
      <c r="A314" s="19" t="s">
        <v>327</v>
      </c>
      <c r="B314" s="20"/>
      <c r="C314" s="20" t="s">
        <v>357</v>
      </c>
      <c r="D314" s="19" t="s">
        <v>334</v>
      </c>
      <c r="E314" s="21"/>
      <c r="F314" s="21"/>
      <c r="G314" s="21"/>
      <c r="H314" s="21"/>
      <c r="I314" s="21"/>
      <c r="J314" s="21"/>
    </row>
    <row r="315" spans="1:10" x14ac:dyDescent="0.2">
      <c r="A315" s="9" t="s">
        <v>29</v>
      </c>
      <c r="B315" s="22" t="s">
        <v>520</v>
      </c>
      <c r="C315" s="9" t="s">
        <v>372</v>
      </c>
      <c r="D315" s="22" t="s">
        <v>372</v>
      </c>
      <c r="E315" s="23">
        <v>14.97</v>
      </c>
      <c r="F315" s="23">
        <f t="shared" ref="F315:F326" si="30">E315*(1-$I$11)</f>
        <v>14.97</v>
      </c>
      <c r="G315" s="23">
        <v>29.95</v>
      </c>
      <c r="H315" s="24"/>
      <c r="I315" s="23">
        <f t="shared" si="26"/>
        <v>0</v>
      </c>
      <c r="J315" s="23">
        <f t="shared" si="27"/>
        <v>0</v>
      </c>
    </row>
    <row r="316" spans="1:10" x14ac:dyDescent="0.2">
      <c r="A316" s="9" t="s">
        <v>30</v>
      </c>
      <c r="B316" s="22" t="s">
        <v>520</v>
      </c>
      <c r="C316" s="9" t="s">
        <v>371</v>
      </c>
      <c r="D316" s="22" t="s">
        <v>371</v>
      </c>
      <c r="E316" s="23">
        <v>14.97</v>
      </c>
      <c r="F316" s="23">
        <f t="shared" si="30"/>
        <v>14.97</v>
      </c>
      <c r="G316" s="23">
        <v>29.95</v>
      </c>
      <c r="H316" s="24"/>
      <c r="I316" s="23">
        <f t="shared" si="26"/>
        <v>0</v>
      </c>
      <c r="J316" s="23">
        <f t="shared" si="27"/>
        <v>0</v>
      </c>
    </row>
    <row r="317" spans="1:10" x14ac:dyDescent="0.2">
      <c r="A317" s="25" t="s">
        <v>35</v>
      </c>
      <c r="B317" s="26" t="s">
        <v>521</v>
      </c>
      <c r="C317" s="25" t="s">
        <v>358</v>
      </c>
      <c r="D317" s="26" t="s">
        <v>358</v>
      </c>
      <c r="E317" s="27">
        <v>10.97</v>
      </c>
      <c r="F317" s="27">
        <f t="shared" si="30"/>
        <v>10.97</v>
      </c>
      <c r="G317" s="27">
        <v>21.95</v>
      </c>
      <c r="H317" s="24"/>
      <c r="I317" s="27">
        <f t="shared" si="26"/>
        <v>0</v>
      </c>
      <c r="J317" s="27">
        <f t="shared" si="27"/>
        <v>0</v>
      </c>
    </row>
    <row r="318" spans="1:10" x14ac:dyDescent="0.2">
      <c r="A318" s="25" t="s">
        <v>36</v>
      </c>
      <c r="B318" s="26" t="s">
        <v>521</v>
      </c>
      <c r="C318" s="25" t="s">
        <v>359</v>
      </c>
      <c r="D318" s="26" t="s">
        <v>359</v>
      </c>
      <c r="E318" s="27">
        <v>10.97</v>
      </c>
      <c r="F318" s="27">
        <f t="shared" si="30"/>
        <v>10.97</v>
      </c>
      <c r="G318" s="27">
        <v>21.95</v>
      </c>
      <c r="H318" s="24"/>
      <c r="I318" s="27">
        <f t="shared" si="26"/>
        <v>0</v>
      </c>
      <c r="J318" s="27">
        <f t="shared" si="27"/>
        <v>0</v>
      </c>
    </row>
    <row r="319" spans="1:10" x14ac:dyDescent="0.2">
      <c r="A319" s="25" t="s">
        <v>37</v>
      </c>
      <c r="B319" s="26" t="s">
        <v>521</v>
      </c>
      <c r="C319" s="25" t="s">
        <v>360</v>
      </c>
      <c r="D319" s="26" t="s">
        <v>360</v>
      </c>
      <c r="E319" s="27">
        <v>10.97</v>
      </c>
      <c r="F319" s="27">
        <f t="shared" si="30"/>
        <v>10.97</v>
      </c>
      <c r="G319" s="27">
        <v>21.95</v>
      </c>
      <c r="H319" s="24"/>
      <c r="I319" s="27">
        <f t="shared" si="26"/>
        <v>0</v>
      </c>
      <c r="J319" s="27">
        <f t="shared" si="27"/>
        <v>0</v>
      </c>
    </row>
    <row r="320" spans="1:10" x14ac:dyDescent="0.2">
      <c r="A320" s="9" t="s">
        <v>39</v>
      </c>
      <c r="B320" s="22" t="s">
        <v>522</v>
      </c>
      <c r="C320" s="9" t="s">
        <v>372</v>
      </c>
      <c r="D320" s="22" t="s">
        <v>372</v>
      </c>
      <c r="E320" s="23">
        <v>12.47</v>
      </c>
      <c r="F320" s="23">
        <f t="shared" si="30"/>
        <v>12.47</v>
      </c>
      <c r="G320" s="23">
        <v>24.95</v>
      </c>
      <c r="H320" s="24"/>
      <c r="I320" s="23">
        <f t="shared" si="26"/>
        <v>0</v>
      </c>
      <c r="J320" s="23">
        <f t="shared" si="27"/>
        <v>0</v>
      </c>
    </row>
    <row r="321" spans="1:10" x14ac:dyDescent="0.2">
      <c r="A321" s="9" t="s">
        <v>40</v>
      </c>
      <c r="B321" s="22" t="s">
        <v>522</v>
      </c>
      <c r="C321" s="9" t="s">
        <v>371</v>
      </c>
      <c r="D321" s="22" t="s">
        <v>371</v>
      </c>
      <c r="E321" s="23">
        <v>12.47</v>
      </c>
      <c r="F321" s="23">
        <f t="shared" si="30"/>
        <v>12.47</v>
      </c>
      <c r="G321" s="23">
        <v>24.95</v>
      </c>
      <c r="H321" s="24"/>
      <c r="I321" s="23">
        <f t="shared" ref="I321:I337" si="31">H321*E321</f>
        <v>0</v>
      </c>
      <c r="J321" s="23">
        <f t="shared" ref="J321:J337" si="32">H321*F321</f>
        <v>0</v>
      </c>
    </row>
    <row r="322" spans="1:10" x14ac:dyDescent="0.2">
      <c r="A322" s="25" t="s">
        <v>34</v>
      </c>
      <c r="B322" s="26" t="s">
        <v>523</v>
      </c>
      <c r="C322" s="25" t="s">
        <v>358</v>
      </c>
      <c r="D322" s="26" t="s">
        <v>358</v>
      </c>
      <c r="E322" s="27">
        <v>12.47</v>
      </c>
      <c r="F322" s="27">
        <f t="shared" si="30"/>
        <v>12.47</v>
      </c>
      <c r="G322" s="27">
        <v>24.95</v>
      </c>
      <c r="H322" s="24"/>
      <c r="I322" s="27">
        <f t="shared" si="31"/>
        <v>0</v>
      </c>
      <c r="J322" s="27">
        <f t="shared" si="32"/>
        <v>0</v>
      </c>
    </row>
    <row r="323" spans="1:10" x14ac:dyDescent="0.2">
      <c r="A323" s="9" t="s">
        <v>32</v>
      </c>
      <c r="B323" s="22" t="s">
        <v>524</v>
      </c>
      <c r="C323" s="9" t="s">
        <v>372</v>
      </c>
      <c r="D323" s="22" t="s">
        <v>372</v>
      </c>
      <c r="E323" s="23">
        <v>13.47</v>
      </c>
      <c r="F323" s="23">
        <f t="shared" si="30"/>
        <v>13.47</v>
      </c>
      <c r="G323" s="23">
        <v>26.95</v>
      </c>
      <c r="H323" s="24"/>
      <c r="I323" s="23">
        <f t="shared" si="31"/>
        <v>0</v>
      </c>
      <c r="J323" s="23">
        <f t="shared" si="32"/>
        <v>0</v>
      </c>
    </row>
    <row r="324" spans="1:10" x14ac:dyDescent="0.2">
      <c r="A324" s="9" t="s">
        <v>33</v>
      </c>
      <c r="B324" s="22" t="s">
        <v>524</v>
      </c>
      <c r="C324" s="9" t="s">
        <v>371</v>
      </c>
      <c r="D324" s="22" t="s">
        <v>371</v>
      </c>
      <c r="E324" s="23">
        <v>13.47</v>
      </c>
      <c r="F324" s="23">
        <f t="shared" si="30"/>
        <v>13.47</v>
      </c>
      <c r="G324" s="23">
        <v>26.95</v>
      </c>
      <c r="H324" s="24"/>
      <c r="I324" s="23">
        <f t="shared" si="31"/>
        <v>0</v>
      </c>
      <c r="J324" s="23">
        <f t="shared" si="32"/>
        <v>0</v>
      </c>
    </row>
    <row r="325" spans="1:10" x14ac:dyDescent="0.2">
      <c r="A325" s="25" t="s">
        <v>38</v>
      </c>
      <c r="B325" s="26" t="s">
        <v>525</v>
      </c>
      <c r="C325" s="25" t="s">
        <v>358</v>
      </c>
      <c r="D325" s="26" t="s">
        <v>358</v>
      </c>
      <c r="E325" s="27">
        <v>17.47</v>
      </c>
      <c r="F325" s="27">
        <f t="shared" si="30"/>
        <v>17.47</v>
      </c>
      <c r="G325" s="27">
        <v>34.950000000000003</v>
      </c>
      <c r="H325" s="24"/>
      <c r="I325" s="27">
        <f t="shared" si="31"/>
        <v>0</v>
      </c>
      <c r="J325" s="27">
        <f t="shared" si="32"/>
        <v>0</v>
      </c>
    </row>
    <row r="326" spans="1:10" x14ac:dyDescent="0.2">
      <c r="A326" s="9" t="s">
        <v>31</v>
      </c>
      <c r="B326" s="22" t="s">
        <v>526</v>
      </c>
      <c r="C326" s="9" t="s">
        <v>358</v>
      </c>
      <c r="D326" s="22" t="s">
        <v>358</v>
      </c>
      <c r="E326" s="23">
        <v>17.47</v>
      </c>
      <c r="F326" s="23">
        <f t="shared" si="30"/>
        <v>17.47</v>
      </c>
      <c r="G326" s="23">
        <v>34.950000000000003</v>
      </c>
      <c r="H326" s="24"/>
      <c r="I326" s="23">
        <f t="shared" si="31"/>
        <v>0</v>
      </c>
      <c r="J326" s="23">
        <f t="shared" si="32"/>
        <v>0</v>
      </c>
    </row>
    <row r="327" spans="1:10" x14ac:dyDescent="0.2">
      <c r="A327" s="19" t="s">
        <v>328</v>
      </c>
      <c r="B327" s="20"/>
      <c r="C327" s="20" t="s">
        <v>357</v>
      </c>
      <c r="D327" s="19" t="s">
        <v>335</v>
      </c>
      <c r="E327" s="21"/>
      <c r="F327" s="21"/>
      <c r="G327" s="21"/>
      <c r="H327" s="21"/>
      <c r="I327" s="21"/>
      <c r="J327" s="21"/>
    </row>
    <row r="328" spans="1:10" x14ac:dyDescent="0.2">
      <c r="A328" s="9" t="s">
        <v>19</v>
      </c>
      <c r="B328" s="22" t="s">
        <v>527</v>
      </c>
      <c r="C328" s="9" t="s">
        <v>454</v>
      </c>
      <c r="D328" s="22" t="s">
        <v>381</v>
      </c>
      <c r="E328" s="23">
        <v>74.97</v>
      </c>
      <c r="F328" s="23">
        <f t="shared" ref="F328:F337" si="33">E328*(1-$I$11)</f>
        <v>74.97</v>
      </c>
      <c r="G328" s="23">
        <v>149.94999999999999</v>
      </c>
      <c r="H328" s="24"/>
      <c r="I328" s="23">
        <f t="shared" si="31"/>
        <v>0</v>
      </c>
      <c r="J328" s="23">
        <f t="shared" si="32"/>
        <v>0</v>
      </c>
    </row>
    <row r="329" spans="1:10" x14ac:dyDescent="0.2">
      <c r="A329" s="9" t="s">
        <v>20</v>
      </c>
      <c r="B329" s="22" t="s">
        <v>527</v>
      </c>
      <c r="C329" s="9" t="s">
        <v>455</v>
      </c>
      <c r="D329" s="22" t="s">
        <v>382</v>
      </c>
      <c r="E329" s="23">
        <v>74.97</v>
      </c>
      <c r="F329" s="23">
        <f t="shared" si="33"/>
        <v>74.97</v>
      </c>
      <c r="G329" s="23">
        <v>149.94999999999999</v>
      </c>
      <c r="H329" s="24"/>
      <c r="I329" s="23">
        <f t="shared" si="31"/>
        <v>0</v>
      </c>
      <c r="J329" s="23">
        <f t="shared" si="32"/>
        <v>0</v>
      </c>
    </row>
    <row r="330" spans="1:10" x14ac:dyDescent="0.2">
      <c r="A330" s="9" t="s">
        <v>21</v>
      </c>
      <c r="B330" s="22" t="s">
        <v>527</v>
      </c>
      <c r="C330" s="9" t="s">
        <v>456</v>
      </c>
      <c r="D330" s="22" t="s">
        <v>383</v>
      </c>
      <c r="E330" s="23">
        <v>74.97</v>
      </c>
      <c r="F330" s="23">
        <f t="shared" si="33"/>
        <v>74.97</v>
      </c>
      <c r="G330" s="23">
        <v>149.94999999999999</v>
      </c>
      <c r="H330" s="24"/>
      <c r="I330" s="23">
        <f t="shared" si="31"/>
        <v>0</v>
      </c>
      <c r="J330" s="23">
        <f t="shared" si="32"/>
        <v>0</v>
      </c>
    </row>
    <row r="331" spans="1:10" x14ac:dyDescent="0.2">
      <c r="A331" s="9" t="s">
        <v>22</v>
      </c>
      <c r="B331" s="22" t="s">
        <v>527</v>
      </c>
      <c r="C331" s="9" t="s">
        <v>457</v>
      </c>
      <c r="D331" s="9" t="s">
        <v>384</v>
      </c>
      <c r="E331" s="23">
        <v>89.97</v>
      </c>
      <c r="F331" s="23">
        <f t="shared" si="33"/>
        <v>89.97</v>
      </c>
      <c r="G331" s="23">
        <v>179.95</v>
      </c>
      <c r="H331" s="24"/>
      <c r="I331" s="23">
        <f t="shared" si="31"/>
        <v>0</v>
      </c>
      <c r="J331" s="23">
        <f t="shared" si="32"/>
        <v>0</v>
      </c>
    </row>
    <row r="332" spans="1:10" x14ac:dyDescent="0.2">
      <c r="A332" s="9" t="s">
        <v>23</v>
      </c>
      <c r="B332" s="22" t="s">
        <v>527</v>
      </c>
      <c r="C332" s="9" t="s">
        <v>458</v>
      </c>
      <c r="D332" s="22" t="s">
        <v>385</v>
      </c>
      <c r="E332" s="23">
        <v>89.97</v>
      </c>
      <c r="F332" s="23">
        <f t="shared" si="33"/>
        <v>89.97</v>
      </c>
      <c r="G332" s="23">
        <v>179.95</v>
      </c>
      <c r="H332" s="24"/>
      <c r="I332" s="23">
        <f t="shared" si="31"/>
        <v>0</v>
      </c>
      <c r="J332" s="23">
        <f t="shared" si="32"/>
        <v>0</v>
      </c>
    </row>
    <row r="333" spans="1:10" x14ac:dyDescent="0.2">
      <c r="A333" s="25" t="s">
        <v>26</v>
      </c>
      <c r="B333" s="26" t="s">
        <v>528</v>
      </c>
      <c r="C333" s="25" t="s">
        <v>454</v>
      </c>
      <c r="D333" s="26" t="s">
        <v>381</v>
      </c>
      <c r="E333" s="27">
        <v>74.97</v>
      </c>
      <c r="F333" s="27">
        <f t="shared" si="33"/>
        <v>74.97</v>
      </c>
      <c r="G333" s="27">
        <v>149.94999999999999</v>
      </c>
      <c r="H333" s="24"/>
      <c r="I333" s="27">
        <f t="shared" si="31"/>
        <v>0</v>
      </c>
      <c r="J333" s="27">
        <f t="shared" si="32"/>
        <v>0</v>
      </c>
    </row>
    <row r="334" spans="1:10" x14ac:dyDescent="0.2">
      <c r="A334" s="25" t="s">
        <v>27</v>
      </c>
      <c r="B334" s="26" t="s">
        <v>528</v>
      </c>
      <c r="C334" s="25" t="s">
        <v>455</v>
      </c>
      <c r="D334" s="26" t="s">
        <v>382</v>
      </c>
      <c r="E334" s="27">
        <v>74.97</v>
      </c>
      <c r="F334" s="27">
        <f t="shared" si="33"/>
        <v>74.97</v>
      </c>
      <c r="G334" s="27">
        <v>149.94999999999999</v>
      </c>
      <c r="H334" s="24"/>
      <c r="I334" s="27">
        <f t="shared" si="31"/>
        <v>0</v>
      </c>
      <c r="J334" s="27">
        <f t="shared" si="32"/>
        <v>0</v>
      </c>
    </row>
    <row r="335" spans="1:10" x14ac:dyDescent="0.2">
      <c r="A335" s="25" t="s">
        <v>28</v>
      </c>
      <c r="B335" s="26" t="s">
        <v>528</v>
      </c>
      <c r="C335" s="25" t="s">
        <v>456</v>
      </c>
      <c r="D335" s="26" t="s">
        <v>383</v>
      </c>
      <c r="E335" s="27">
        <v>74.97</v>
      </c>
      <c r="F335" s="27">
        <f t="shared" si="33"/>
        <v>74.97</v>
      </c>
      <c r="G335" s="27">
        <v>149.94999999999999</v>
      </c>
      <c r="H335" s="24"/>
      <c r="I335" s="27">
        <f t="shared" si="31"/>
        <v>0</v>
      </c>
      <c r="J335" s="27">
        <f t="shared" si="32"/>
        <v>0</v>
      </c>
    </row>
    <row r="336" spans="1:10" x14ac:dyDescent="0.2">
      <c r="A336" s="9" t="s">
        <v>25</v>
      </c>
      <c r="B336" s="22" t="s">
        <v>529</v>
      </c>
      <c r="C336" s="9" t="s">
        <v>454</v>
      </c>
      <c r="D336" s="22" t="s">
        <v>381</v>
      </c>
      <c r="E336" s="23">
        <v>74.97</v>
      </c>
      <c r="F336" s="23">
        <f t="shared" si="33"/>
        <v>74.97</v>
      </c>
      <c r="G336" s="23">
        <v>149.94999999999999</v>
      </c>
      <c r="H336" s="24"/>
      <c r="I336" s="23">
        <f t="shared" si="31"/>
        <v>0</v>
      </c>
      <c r="J336" s="23">
        <f t="shared" si="32"/>
        <v>0</v>
      </c>
    </row>
    <row r="337" spans="1:10" x14ac:dyDescent="0.2">
      <c r="A337" s="9" t="s">
        <v>24</v>
      </c>
      <c r="B337" s="22" t="s">
        <v>529</v>
      </c>
      <c r="C337" s="9" t="s">
        <v>459</v>
      </c>
      <c r="D337" s="22" t="s">
        <v>386</v>
      </c>
      <c r="E337" s="23">
        <v>74.97</v>
      </c>
      <c r="F337" s="23">
        <f t="shared" si="33"/>
        <v>74.97</v>
      </c>
      <c r="G337" s="23">
        <v>149.94999999999999</v>
      </c>
      <c r="H337" s="24"/>
      <c r="I337" s="23">
        <f t="shared" si="31"/>
        <v>0</v>
      </c>
      <c r="J337" s="23">
        <f t="shared" si="32"/>
        <v>0</v>
      </c>
    </row>
    <row r="339" spans="1:10" x14ac:dyDescent="0.2">
      <c r="A339" s="28">
        <v>43811</v>
      </c>
      <c r="B339" s="22"/>
      <c r="C339" s="22" t="s">
        <v>329</v>
      </c>
      <c r="D339" s="22"/>
    </row>
    <row r="340" spans="1:10" x14ac:dyDescent="0.2">
      <c r="B340" s="22"/>
      <c r="C340" s="22" t="s">
        <v>330</v>
      </c>
      <c r="D340" s="22"/>
    </row>
    <row r="341" spans="1:10" x14ac:dyDescent="0.2">
      <c r="B341" s="22"/>
      <c r="C341" s="22" t="s">
        <v>331</v>
      </c>
      <c r="D341" s="22"/>
    </row>
    <row r="342" spans="1:10" x14ac:dyDescent="0.2">
      <c r="B342" s="22"/>
      <c r="C342" s="22" t="s">
        <v>332</v>
      </c>
      <c r="D342" s="22"/>
    </row>
  </sheetData>
  <mergeCells count="10">
    <mergeCell ref="F3:G3"/>
    <mergeCell ref="F4:G4"/>
    <mergeCell ref="F5:G5"/>
    <mergeCell ref="F6:G6"/>
    <mergeCell ref="F7:G7"/>
    <mergeCell ref="B7:B8"/>
    <mergeCell ref="F8:G8"/>
    <mergeCell ref="F9:G9"/>
    <mergeCell ref="G10:H10"/>
    <mergeCell ref="G11:H11"/>
  </mergeCells>
  <hyperlinks>
    <hyperlink ref="D10" r:id="rId1" xr:uid="{E433A421-8DE9-4333-A4F7-88A722294FA2}"/>
  </hyperlinks>
  <pageMargins left="0.7" right="0.7" top="0.75" bottom="0.75" header="0.3" footer="0.3"/>
  <pageSetup paperSize="9" orientation="portrait" horizontalDpi="4294967292" verticalDpi="429496729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2 2 f 6 1 d 8 - d 3 f 0 - 4 5 f a - a 5 7 a - c 3 e 5 f 6 1 4 d 1 4 3 "   x m l n s = " h t t p : / / s c h e m a s . m i c r o s o f t . c o m / D a t a M a s h u p " > A A A A A O g E A A B Q S w M E F A A C A A g A K o x X T 4 / G u a S o A A A A + A A A A B I A H A B D b 2 5 m a W c v U G F j a 2 F n Z S 5 4 b W w g o h g A K K A U A A A A A A A A A A A A A A A A A A A A A A A A A A A A h Y 9 B D o I w F E S v Q r q n L S B K z K c s 3 E p i Q j R u m 1 K h E Y q h x X I 3 F x 7 J K 0 i i q D u X M 3 m T v H n c 7 p C N b e N d Z W 9 U p 1 M U Y I o 8 q U V X K l 2 l a L A n P 0 E Z g x 0 X Z 1 5 J b 4 K 1 W Y 9 G p a i 2 9 r I m x D m H X Y S 7 v i I h p Q E 5 5 t t C 1 L L l v t L G c i 0 k + q z K / y v E 4 P C S Y S F e R T i O k y V e J A G Q u Y Z c 6 S 8 S T s a Y A v k p Y T M 0 d u g l k 9 r f F 0 D m C O T 9 g j 0 B U E s D B B Q A A g A I A C q M V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j F d P G E x 0 s N 4 B A A B Y B Q A A E w A c A E Z v c m 1 1 b G F z L 1 N l Y 3 R p b 2 4 x L m 0 g o h g A K K A U A A A A A A A A A A A A A A A A A A A A A A A A A A A A f Z P R a t s w F I b v A 3 k H o c F I w H P I 6 M a 6 Y o b r j i Q E l n T 2 6 L o Q g m K f 2 V 5 k K Z X k L m 3 I u 0 9 2 n K 3 D U n w j f D 7 9 5 3 z C s o R Y 5 Z y h 8 L g O r 7 q d b k d m R E C C w g x A D Z G H K K h u B + k n 5 K W I Q V c + 7 2 K g 7 h 0 X m z X n m 9 4 d r N 2 A M w V M y R 7 O l N r K j 4 N B I v J H c F P O U w p u z I t B G X + C 3 Z Y L 5 S X 8 N 6 O c J K / z x B t G X 8 v 7 4 S W 5 v f w y f z d 6 w 9 K L x 9 2 3 7 8 G H H / 7 2 e f P r 6 e E e 9 x 3 E S k o d p E Q J f a d x q e 1 W 9 a K N j m r 7 x U R B 4 e E j x M 4 0 Z 0 n z h p e H x Q 1 R Z N n k X + G 5 4 A V X + q B j I A k I i X W b i K y 1 b E O a e u / l K A c t G u p T G s a E E i G 9 y m v Z / 9 s 4 y A h L d d / o a Q v / m k a C M P m T i y L g t C x Y B W X P Y O H s 9 1 h u S q y P q 7 c g B T t 1 c N A e x 0 R B y k U O s o U o W Q N t V S U Q y V m 7 T C i s Y q 3 I g L Z b A a k S E 6 b e X 7 i V Y l 0 s W a 5 a O w u e m I Z W 3 7 f t X k r F C 7 m K d a b d v j Y S k O o L 2 B a a z x x 0 c z 2 a R H 4 7 O B v b W X g m 5 0 d h l m / P c q j u m 4 0 3 T u P p y O p k Z O G Z 3 A s n G z 8 5 G X n l 5 L + 9 N g s Z Q W h L n F R s s P Y w w k p i N g 3 M E k Y Q 2 h I n C R u s J Y x w P j P N N 4 2 2 T b U N / L 9 + 6 H c 7 O T P + 9 F d / A F B L A Q I t A B Q A A g A I A C q M V 0 + P x r m k q A A A A P g A A A A S A A A A A A A A A A A A A A A A A A A A A A B D b 2 5 m a W c v U G F j a 2 F n Z S 5 4 b W x Q S w E C L Q A U A A I A C A A q j F d P D 8 r p q 6 Q A A A D p A A A A E w A A A A A A A A A A A A A A A A D 0 A A A A W 0 N v b n R l b n R f V H l w Z X N d L n h t b F B L A Q I t A B Q A A g A I A C q M V 0 8 Y T H S w 3 g E A A F g F A A A T A A A A A A A A A A A A A A A A A O U B A A B G b 3 J t d W x h c y 9 T Z W N 0 a W 9 u M S 5 t U E s F B g A A A A A D A A M A w g A A A B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c A A A A A A A A 5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w L T E 1 V D A 3 O j U 1 O j Q 2 L j U 2 N j E 4 M T N a I i A v P j x F b n R y e S B U e X B l P S J G a W x s Q 2 9 s d W 1 u V H l w Z X M i I F Z h b H V l P S J z Q m d Z R 0 J n W U R C Z 1 l H Q m d N R E F 3 T U R B d 0 1 E Q X d N R E F 3 T U R B d 0 1 E Q X d N R E F 3 T U R B d 0 1 E I i A v P j x F b n R y e S B U e X B l P S J G a W x s Q 2 9 s d W 1 u T m F t Z X M i I F Z h b H V l P S J z W y Z x d W 9 0 O 3 N r d S Z x d W 9 0 O y w m c X V v d D t s Y W J l b C Z x d W 9 0 O y w m c X V v d D t j Y X R l Z 2 9 y a W V z J n F 1 b 3 Q 7 L C Z x d W 9 0 O 2 1 v Z G V s J n F 1 b 3 Q 7 L C Z x d W 9 0 O 3 V u a X Q m c X V v d D s s J n F 1 b 3 Q 7 Y 3 V z d G 9 t c 1 9 j b 2 R l J n F 1 b 3 Q 7 L C Z x d W 9 0 O 3 N h b G V f Y 2 h h b m 5 l b H M m c X V v d D s s J n F 1 b 3 Q 7 c 2 V h c 2 9 u J n F 1 b 3 Q 7 L C Z x d W 9 0 O 3 N w b 3 J 0 J n F 1 b 3 Q 7 L C Z x d W 9 0 O 3 N h b G V f c m V n a W 9 u c y Z x d W 9 0 O y w m c X V v d D t l Y W 4 m c X V v d D s s J n F 1 b 3 Q 7 U E 8 s I E R C R 0 l U Q S Z x d W 9 0 O y w m c X V v d D t P S C w g R E J H S V R B J n F 1 b 3 Q 7 L C Z x d W 9 0 O 1 N P L C B E Q k d J V E E m c X V v d D s s J n F 1 b 3 Q 7 Q V R T a G l w L C B E Q k d J V E E m c X V v d D s s J n F 1 b 3 Q 7 Q V R T Z W x s L C B E Q k d J V E E m c X V v d D s s J n F 1 b 3 Q 7 U E 8 s I E R C R 0 h L R y Z x d W 9 0 O y w m c X V v d D t P S C w g R E J H S E t H J n F 1 b 3 Q 7 L C Z x d W 9 0 O 1 N P L C B E Q k d I S 0 c m c X V v d D s s J n F 1 b 3 Q 7 Q V R T a G l w L C B E Q k d I S 0 c m c X V v d D s s J n F 1 b 3 Q 7 Q V R T Z W x s L C B E Q k d I S 0 c m c X V v d D s s J n F 1 b 3 Q 7 U E 8 s I E E y Q i Z x d W 9 0 O y w m c X V v d D t P S C w g Q T J C J n F 1 b 3 Q 7 L C Z x d W 9 0 O 1 N P L C B B M k I m c X V v d D s s J n F 1 b 3 Q 7 Q V R T a G l w L C B B M k I m c X V v d D s s J n F 1 b 3 Q 7 Q V R T Z W x s L C B B M k I m c X V v d D s s J n F 1 b 3 Q 7 U E 8 s I E 9 L Q y Z x d W 9 0 O y w m c X V v d D t P S C w g T 0 t D J n F 1 b 3 Q 7 L C Z x d W 9 0 O 1 N P L C B P S 0 M m c X V v d D s s J n F 1 b 3 Q 7 Q V R T a G l w L C B P S 0 M m c X V v d D s s J n F 1 b 3 Q 7 Q V R T Z W x s L C B P S 0 M m c X V v d D s s J n F 1 b 3 Q 7 U E 8 m c X V v d D s s J n F 1 b 3 Q 7 T 0 g m c X V v d D s s J n F 1 b 3 Q 7 U 0 8 m c X V v d D s s J n F 1 b 3 Q 7 Q V R T a G l w J n F 1 b 3 Q 7 L C Z x d W 9 0 O 0 F U U 2 V s b C Z x d W 9 0 O 1 0 i I C 8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R d W V y e U l E I i B W Y W x 1 Z T 0 i c z Y 3 Z T h m M D c z L T h m N T A t N D A y N C 0 4 O D M 2 L T Q 5 N T Y w Z m U y M D c x N i I g L z 4 8 R W 5 0 c n k g V H l w Z T 0 i R m l s b E N v d W 5 0 I i B W Y W x 1 Z T 0 i b D E 2 M j c i I C 8 + P E V u d H J 5 I F R 5 c G U 9 I l J l b G F 0 a W 9 u c 2 h p c E l u Z m 9 D b 2 5 0 Y W l u Z X I i I F Z h b H V l P S J z e y Z x d W 9 0 O 2 N v b H V t b k N v d W 5 0 J n F 1 b 3 Q 7 O j M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v Q 2 h h b m d l Z C B U e X B l L n t z a 3 U s M H 0 m c X V v d D s s J n F 1 b 3 Q 7 U 2 V j d G l v b j E v U 2 h l Z X Q x L 0 N o Y W 5 n Z W Q g V H l w Z S 5 7 b G F i Z W w s M X 0 m c X V v d D s s J n F 1 b 3 Q 7 U 2 V j d G l v b j E v U 2 h l Z X Q x L 0 N o Y W 5 n Z W Q g V H l w Z S 5 7 Y 2 F 0 Z W d v c m l l c y w y f S Z x d W 9 0 O y w m c X V v d D t T Z W N 0 a W 9 u M S 9 T a G V l d D E v Q 2 h h b m d l Z C B U e X B l L n t t b 2 R l b C w z f S Z x d W 9 0 O y w m c X V v d D t T Z W N 0 a W 9 u M S 9 T a G V l d D E v Q 2 h h b m d l Z C B U e X B l L n t 1 b m l 0 L D R 9 J n F 1 b 3 Q 7 L C Z x d W 9 0 O 1 N l Y 3 R p b 2 4 x L 1 N o Z W V 0 M S 9 D a G F u Z 2 V k I F R 5 c G U u e 2 N 1 c 3 R v b X N f Y 2 9 k Z S w 1 f S Z x d W 9 0 O y w m c X V v d D t T Z W N 0 a W 9 u M S 9 T a G V l d D E v Q 2 h h b m d l Z C B U e X B l L n t z Y W x l X 2 N o Y W 5 u Z W x z L D Z 9 J n F 1 b 3 Q 7 L C Z x d W 9 0 O 1 N l Y 3 R p b 2 4 x L 1 N o Z W V 0 M S 9 D a G F u Z 2 V k I F R 5 c G U u e 3 N l Y X N v b i w 3 f S Z x d W 9 0 O y w m c X V v d D t T Z W N 0 a W 9 u M S 9 T a G V l d D E v Q 2 h h b m d l Z C B U e X B l L n t z c G 9 y d C w 4 f S Z x d W 9 0 O y w m c X V v d D t T Z W N 0 a W 9 u M S 9 T a G V l d D E v Q 2 h h b m d l Z C B U e X B l L n t z Y W x l X 3 J l Z 2 l v b n M s O X 0 m c X V v d D s s J n F 1 b 3 Q 7 U 2 V j d G l v b j E v U 2 h l Z X Q x L 0 N o Y W 5 n Z W Q g V H l w Z S 5 7 Z W F u L D E w f S Z x d W 9 0 O y w m c X V v d D t T Z W N 0 a W 9 u M S 9 T a G V l d D E v Q 2 h h b m d l Z C B U e X B l L n t Q T y w g R E J H S V R B L D E x f S Z x d W 9 0 O y w m c X V v d D t T Z W N 0 a W 9 u M S 9 T a G V l d D E v Q 2 h h b m d l Z C B U e X B l L n t P S C w g R E J H S V R B L D E y f S Z x d W 9 0 O y w m c X V v d D t T Z W N 0 a W 9 u M S 9 T a G V l d D E v Q 2 h h b m d l Z C B U e X B l L n t T T y w g R E J H S V R B L D E z f S Z x d W 9 0 O y w m c X V v d D t T Z W N 0 a W 9 u M S 9 T a G V l d D E v Q 2 h h b m d l Z C B U e X B l L n t B V F N o a X A s I E R C R 0 l U Q S w x N H 0 m c X V v d D s s J n F 1 b 3 Q 7 U 2 V j d G l v b j E v U 2 h l Z X Q x L 0 N o Y W 5 n Z W Q g V H l w Z S 5 7 Q V R T Z W x s L C B E Q k d J V E E s M T V 9 J n F 1 b 3 Q 7 L C Z x d W 9 0 O 1 N l Y 3 R p b 2 4 x L 1 N o Z W V 0 M S 9 D a G F u Z 2 V k I F R 5 c G U u e 1 B P L C B E Q k d I S 0 c s M T Z 9 J n F 1 b 3 Q 7 L C Z x d W 9 0 O 1 N l Y 3 R p b 2 4 x L 1 N o Z W V 0 M S 9 D a G F u Z 2 V k I F R 5 c G U u e 0 9 I L C B E Q k d I S 0 c s M T d 9 J n F 1 b 3 Q 7 L C Z x d W 9 0 O 1 N l Y 3 R p b 2 4 x L 1 N o Z W V 0 M S 9 D a G F u Z 2 V k I F R 5 c G U u e 1 N P L C B E Q k d I S 0 c s M T h 9 J n F 1 b 3 Q 7 L C Z x d W 9 0 O 1 N l Y 3 R p b 2 4 x L 1 N o Z W V 0 M S 9 D a G F u Z 2 V k I F R 5 c G U u e 0 F U U 2 h p c C w g R E J H S E t H L D E 5 f S Z x d W 9 0 O y w m c X V v d D t T Z W N 0 a W 9 u M S 9 T a G V l d D E v Q 2 h h b m d l Z C B U e X B l L n t B V F N l b G w s I E R C R 0 h L R y w y M H 0 m c X V v d D s s J n F 1 b 3 Q 7 U 2 V j d G l v b j E v U 2 h l Z X Q x L 0 N o Y W 5 n Z W Q g V H l w Z S 5 7 U E 8 s I E E y Q i w y M X 0 m c X V v d D s s J n F 1 b 3 Q 7 U 2 V j d G l v b j E v U 2 h l Z X Q x L 0 N o Y W 5 n Z W Q g V H l w Z S 5 7 T 0 g s I E E y Q i w y M n 0 m c X V v d D s s J n F 1 b 3 Q 7 U 2 V j d G l v b j E v U 2 h l Z X Q x L 0 N o Y W 5 n Z W Q g V H l w Z S 5 7 U 0 8 s I E E y Q i w y M 3 0 m c X V v d D s s J n F 1 b 3 Q 7 U 2 V j d G l v b j E v U 2 h l Z X Q x L 0 N o Y W 5 n Z W Q g V H l w Z S 5 7 Q V R T a G l w L C B B M k I s M j R 9 J n F 1 b 3 Q 7 L C Z x d W 9 0 O 1 N l Y 3 R p b 2 4 x L 1 N o Z W V 0 M S 9 D a G F u Z 2 V k I F R 5 c G U u e 0 F U U 2 V s b C w g Q T J C L D I 1 f S Z x d W 9 0 O y w m c X V v d D t T Z W N 0 a W 9 u M S 9 T a G V l d D E v Q 2 h h b m d l Z C B U e X B l L n t Q T y w g T 0 t D L D I 2 f S Z x d W 9 0 O y w m c X V v d D t T Z W N 0 a W 9 u M S 9 T a G V l d D E v Q 2 h h b m d l Z C B U e X B l L n t P S C w g T 0 t D L D I 3 f S Z x d W 9 0 O y w m c X V v d D t T Z W N 0 a W 9 u M S 9 T a G V l d D E v Q 2 h h b m d l Z C B U e X B l L n t T T y w g T 0 t D L D I 4 f S Z x d W 9 0 O y w m c X V v d D t T Z W N 0 a W 9 u M S 9 T a G V l d D E v Q 2 h h b m d l Z C B U e X B l L n t B V F N o a X A s I E 9 L Q y w y O X 0 m c X V v d D s s J n F 1 b 3 Q 7 U 2 V j d G l v b j E v U 2 h l Z X Q x L 0 N o Y W 5 n Z W Q g V H l w Z S 5 7 Q V R T Z W x s L C B P S 0 M s M z B 9 J n F 1 b 3 Q 7 L C Z x d W 9 0 O 1 N l Y 3 R p b 2 4 x L 1 N o Z W V 0 M S 9 D a G F u Z 2 V k I F R 5 c G U u e 1 B P L D M x f S Z x d W 9 0 O y w m c X V v d D t T Z W N 0 a W 9 u M S 9 T a G V l d D E v Q 2 h h b m d l Z C B U e X B l L n t P S C w z M n 0 m c X V v d D s s J n F 1 b 3 Q 7 U 2 V j d G l v b j E v U 2 h l Z X Q x L 0 N o Y W 5 n Z W Q g V H l w Z S 5 7 U 0 8 s M z N 9 J n F 1 b 3 Q 7 L C Z x d W 9 0 O 1 N l Y 3 R p b 2 4 x L 1 N o Z W V 0 M S 9 D a G F u Z 2 V k I F R 5 c G U u e 0 F U U 2 h p c C w z N H 0 m c X V v d D s s J n F 1 b 3 Q 7 U 2 V j d G l v b j E v U 2 h l Z X Q x L 0 N o Y W 5 n Z W Q g V H l w Z S 5 7 Q V R T Z W x s L D M 1 f S Z x d W 9 0 O 1 0 s J n F 1 b 3 Q 7 Q 2 9 s d W 1 u Q 2 9 1 b n Q m c X V v d D s 6 M z Y s J n F 1 b 3 Q 7 S 2 V 5 Q 2 9 s d W 1 u T m F t Z X M m c X V v d D s 6 W 1 0 s J n F 1 b 3 Q 7 Q 2 9 s d W 1 u S W R l b n R p d G l l c y Z x d W 9 0 O z p b J n F 1 b 3 Q 7 U 2 V j d G l v b j E v U 2 h l Z X Q x L 0 N o Y W 5 n Z W Q g V H l w Z S 5 7 c 2 t 1 L D B 9 J n F 1 b 3 Q 7 L C Z x d W 9 0 O 1 N l Y 3 R p b 2 4 x L 1 N o Z W V 0 M S 9 D a G F u Z 2 V k I F R 5 c G U u e 2 x h Y m V s L D F 9 J n F 1 b 3 Q 7 L C Z x d W 9 0 O 1 N l Y 3 R p b 2 4 x L 1 N o Z W V 0 M S 9 D a G F u Z 2 V k I F R 5 c G U u e 2 N h d G V n b 3 J p Z X M s M n 0 m c X V v d D s s J n F 1 b 3 Q 7 U 2 V j d G l v b j E v U 2 h l Z X Q x L 0 N o Y W 5 n Z W Q g V H l w Z S 5 7 b W 9 k Z W w s M 3 0 m c X V v d D s s J n F 1 b 3 Q 7 U 2 V j d G l v b j E v U 2 h l Z X Q x L 0 N o Y W 5 n Z W Q g V H l w Z S 5 7 d W 5 p d C w 0 f S Z x d W 9 0 O y w m c X V v d D t T Z W N 0 a W 9 u M S 9 T a G V l d D E v Q 2 h h b m d l Z C B U e X B l L n t j d X N 0 b 2 1 z X 2 N v Z G U s N X 0 m c X V v d D s s J n F 1 b 3 Q 7 U 2 V j d G l v b j E v U 2 h l Z X Q x L 0 N o Y W 5 n Z W Q g V H l w Z S 5 7 c 2 F s Z V 9 j a G F u b m V s c y w 2 f S Z x d W 9 0 O y w m c X V v d D t T Z W N 0 a W 9 u M S 9 T a G V l d D E v Q 2 h h b m d l Z C B U e X B l L n t z Z W F z b 2 4 s N 3 0 m c X V v d D s s J n F 1 b 3 Q 7 U 2 V j d G l v b j E v U 2 h l Z X Q x L 0 N o Y W 5 n Z W Q g V H l w Z S 5 7 c 3 B v c n Q s O H 0 m c X V v d D s s J n F 1 b 3 Q 7 U 2 V j d G l v b j E v U 2 h l Z X Q x L 0 N o Y W 5 n Z W Q g V H l w Z S 5 7 c 2 F s Z V 9 y Z W d p b 2 5 z L D l 9 J n F 1 b 3 Q 7 L C Z x d W 9 0 O 1 N l Y 3 R p b 2 4 x L 1 N o Z W V 0 M S 9 D a G F u Z 2 V k I F R 5 c G U u e 2 V h b i w x M H 0 m c X V v d D s s J n F 1 b 3 Q 7 U 2 V j d G l v b j E v U 2 h l Z X Q x L 0 N o Y W 5 n Z W Q g V H l w Z S 5 7 U E 8 s I E R C R 0 l U Q S w x M X 0 m c X V v d D s s J n F 1 b 3 Q 7 U 2 V j d G l v b j E v U 2 h l Z X Q x L 0 N o Y W 5 n Z W Q g V H l w Z S 5 7 T 0 g s I E R C R 0 l U Q S w x M n 0 m c X V v d D s s J n F 1 b 3 Q 7 U 2 V j d G l v b j E v U 2 h l Z X Q x L 0 N o Y W 5 n Z W Q g V H l w Z S 5 7 U 0 8 s I E R C R 0 l U Q S w x M 3 0 m c X V v d D s s J n F 1 b 3 Q 7 U 2 V j d G l v b j E v U 2 h l Z X Q x L 0 N o Y W 5 n Z W Q g V H l w Z S 5 7 Q V R T a G l w L C B E Q k d J V E E s M T R 9 J n F 1 b 3 Q 7 L C Z x d W 9 0 O 1 N l Y 3 R p b 2 4 x L 1 N o Z W V 0 M S 9 D a G F u Z 2 V k I F R 5 c G U u e 0 F U U 2 V s b C w g R E J H S V R B L D E 1 f S Z x d W 9 0 O y w m c X V v d D t T Z W N 0 a W 9 u M S 9 T a G V l d D E v Q 2 h h b m d l Z C B U e X B l L n t Q T y w g R E J H S E t H L D E 2 f S Z x d W 9 0 O y w m c X V v d D t T Z W N 0 a W 9 u M S 9 T a G V l d D E v Q 2 h h b m d l Z C B U e X B l L n t P S C w g R E J H S E t H L D E 3 f S Z x d W 9 0 O y w m c X V v d D t T Z W N 0 a W 9 u M S 9 T a G V l d D E v Q 2 h h b m d l Z C B U e X B l L n t T T y w g R E J H S E t H L D E 4 f S Z x d W 9 0 O y w m c X V v d D t T Z W N 0 a W 9 u M S 9 T a G V l d D E v Q 2 h h b m d l Z C B U e X B l L n t B V F N o a X A s I E R C R 0 h L R y w x O X 0 m c X V v d D s s J n F 1 b 3 Q 7 U 2 V j d G l v b j E v U 2 h l Z X Q x L 0 N o Y W 5 n Z W Q g V H l w Z S 5 7 Q V R T Z W x s L C B E Q k d I S 0 c s M j B 9 J n F 1 b 3 Q 7 L C Z x d W 9 0 O 1 N l Y 3 R p b 2 4 x L 1 N o Z W V 0 M S 9 D a G F u Z 2 V k I F R 5 c G U u e 1 B P L C B B M k I s M j F 9 J n F 1 b 3 Q 7 L C Z x d W 9 0 O 1 N l Y 3 R p b 2 4 x L 1 N o Z W V 0 M S 9 D a G F u Z 2 V k I F R 5 c G U u e 0 9 I L C B B M k I s M j J 9 J n F 1 b 3 Q 7 L C Z x d W 9 0 O 1 N l Y 3 R p b 2 4 x L 1 N o Z W V 0 M S 9 D a G F u Z 2 V k I F R 5 c G U u e 1 N P L C B B M k I s M j N 9 J n F 1 b 3 Q 7 L C Z x d W 9 0 O 1 N l Y 3 R p b 2 4 x L 1 N o Z W V 0 M S 9 D a G F u Z 2 V k I F R 5 c G U u e 0 F U U 2 h p c C w g Q T J C L D I 0 f S Z x d W 9 0 O y w m c X V v d D t T Z W N 0 a W 9 u M S 9 T a G V l d D E v Q 2 h h b m d l Z C B U e X B l L n t B V F N l b G w s I E E y Q i w y N X 0 m c X V v d D s s J n F 1 b 3 Q 7 U 2 V j d G l v b j E v U 2 h l Z X Q x L 0 N o Y W 5 n Z W Q g V H l w Z S 5 7 U E 8 s I E 9 L Q y w y N n 0 m c X V v d D s s J n F 1 b 3 Q 7 U 2 V j d G l v b j E v U 2 h l Z X Q x L 0 N o Y W 5 n Z W Q g V H l w Z S 5 7 T 0 g s I E 9 L Q y w y N 3 0 m c X V v d D s s J n F 1 b 3 Q 7 U 2 V j d G l v b j E v U 2 h l Z X Q x L 0 N o Y W 5 n Z W Q g V H l w Z S 5 7 U 0 8 s I E 9 L Q y w y O H 0 m c X V v d D s s J n F 1 b 3 Q 7 U 2 V j d G l v b j E v U 2 h l Z X Q x L 0 N o Y W 5 n Z W Q g V H l w Z S 5 7 Q V R T a G l w L C B P S 0 M s M j l 9 J n F 1 b 3 Q 7 L C Z x d W 9 0 O 1 N l Y 3 R p b 2 4 x L 1 N o Z W V 0 M S 9 D a G F u Z 2 V k I F R 5 c G U u e 0 F U U 2 V s b C w g T 0 t D L D M w f S Z x d W 9 0 O y w m c X V v d D t T Z W N 0 a W 9 u M S 9 T a G V l d D E v Q 2 h h b m d l Z C B U e X B l L n t Q T y w z M X 0 m c X V v d D s s J n F 1 b 3 Q 7 U 2 V j d G l v b j E v U 2 h l Z X Q x L 0 N o Y W 5 n Z W Q g V H l w Z S 5 7 T 0 g s M z J 9 J n F 1 b 3 Q 7 L C Z x d W 9 0 O 1 N l Y 3 R p b 2 4 x L 1 N o Z W V 0 M S 9 D a G F u Z 2 V k I F R 5 c G U u e 1 N P L D M z f S Z x d W 9 0 O y w m c X V v d D t T Z W N 0 a W 9 u M S 9 T a G V l d D E v Q 2 h h b m d l Z C B U e X B l L n t B V F N o a X A s M z R 9 J n F 1 b 3 Q 7 L C Z x d W 9 0 O 1 N l Y 3 R p b 2 4 x L 1 N o Z W V 0 M S 9 D a G F u Z 2 V k I F R 5 c G U u e 0 F U U 2 V s b C w z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A q 9 H O g B G l O g g Q 6 n B D n h M A A A A A A A g A A A A A A A 2 Y A A M A A A A A Q A A A A s z T X H 8 H P D f R 0 1 G + V U S Q P 7 g A A A A A E g A A A o A A A A B A A A A D h P 2 k V F b l 7 S f D J l 9 3 t S W D p U A A A A K d D 9 3 + d 8 n I / g T O W O b C O B q 6 Z z h F Q T M S i N N w j S / I e j o + q I q m p A U x W x U f A t z q D x t H w 6 b r P i n x n W b O Q Z u 5 u K u c 7 A + 2 X H N m l a E I e V c 8 V s d R O Q + E / F A A A A N W A F B o 5 n n U J a W l G r s 6 9 Y a 9 S a z u u < / D a t a M a s h u p > 
</file>

<file path=customXml/itemProps1.xml><?xml version="1.0" encoding="utf-8"?>
<ds:datastoreItem xmlns:ds="http://schemas.openxmlformats.org/officeDocument/2006/customXml" ds:itemID="{C006A276-7FE1-43B2-8952-24DF6E212F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</vt:lpstr>
      <vt:lpstr>PRICELIST!Print_Area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Baldisserri</dc:creator>
  <cp:lastModifiedBy>Microsoft Office User</cp:lastModifiedBy>
  <dcterms:created xsi:type="dcterms:W3CDTF">2019-09-02T13:13:50Z</dcterms:created>
  <dcterms:modified xsi:type="dcterms:W3CDTF">2019-12-13T21:36:04Z</dcterms:modified>
</cp:coreProperties>
</file>